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35" windowWidth="15255" windowHeight="6675" tabRatio="563" activeTab="4"/>
  </bookViews>
  <sheets>
    <sheet name="جدول 1" sheetId="1" r:id="rId1"/>
    <sheet name="شكل 1" sheetId="9" r:id="rId2"/>
    <sheet name="برتقال جدول 2" sheetId="2" r:id="rId3"/>
    <sheet name="جدول 4 الليمون الحلو" sheetId="4" r:id="rId4"/>
    <sheet name="جدول 6 النارنج" sheetId="6" r:id="rId5"/>
    <sheet name="Sheet1" sheetId="7" r:id="rId6"/>
    <sheet name="Sheet2" sheetId="8" r:id="rId7"/>
  </sheets>
  <definedNames>
    <definedName name="_xlnm.Print_Area" localSheetId="2">'برتقال جدول 2'!$A$2:$H$41</definedName>
    <definedName name="_xlnm.Print_Area" localSheetId="0">'جدول 1'!$A$1:$N$65</definedName>
    <definedName name="_xlnm.Print_Area" localSheetId="3">'جدول 4 الليمون الحلو'!$A$1:$H$34</definedName>
    <definedName name="_xlnm.Print_Area" localSheetId="4">'جدول 6 النارنج'!$A$1:$G$32</definedName>
    <definedName name="_xlnm.Print_Area" localSheetId="1">'شكل 1'!$A$1:$N$65</definedName>
  </definedNames>
  <calcPr calcId="145621"/>
  <fileRecoveryPr autoRecover="0"/>
</workbook>
</file>

<file path=xl/calcChain.xml><?xml version="1.0" encoding="utf-8"?>
<calcChain xmlns="http://schemas.openxmlformats.org/spreadsheetml/2006/main">
  <c r="H17" i="1" l="1"/>
  <c r="G17" i="1" l="1"/>
  <c r="C17" i="1"/>
  <c r="D17" i="1"/>
  <c r="H11" i="6" l="1"/>
  <c r="H15" i="6"/>
  <c r="H12" i="6"/>
  <c r="H16" i="6"/>
  <c r="H13" i="6"/>
  <c r="H17" i="6"/>
  <c r="H10" i="6"/>
  <c r="H14" i="6"/>
  <c r="H9" i="6"/>
</calcChain>
</file>

<file path=xl/comments1.xml><?xml version="1.0" encoding="utf-8"?>
<comments xmlns="http://schemas.openxmlformats.org/spreadsheetml/2006/main">
  <authors>
    <author>RANA</author>
  </authors>
  <commentList>
    <comment ref="P3" authorId="0">
      <text>
        <r>
          <rPr>
            <b/>
            <sz val="9"/>
            <color indexed="81"/>
            <rFont val="Tahoma"/>
            <charset val="178"/>
          </rPr>
          <t>RANA:</t>
        </r>
        <r>
          <rPr>
            <sz val="9"/>
            <color indexed="81"/>
            <rFont val="Tahoma"/>
            <charset val="17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<sst xmlns="http://schemas.openxmlformats.org/spreadsheetml/2006/main" count="314" uniqueCount="116">
  <si>
    <t xml:space="preserve">نوع </t>
  </si>
  <si>
    <t xml:space="preserve">عدد الاشجار </t>
  </si>
  <si>
    <t xml:space="preserve">متوسط انتاجية </t>
  </si>
  <si>
    <t>الانتاج</t>
  </si>
  <si>
    <t>المثمرة ( شجرة )</t>
  </si>
  <si>
    <t>الشجرة الواحدة</t>
  </si>
  <si>
    <t>( طن )</t>
  </si>
  <si>
    <t>No. of</t>
  </si>
  <si>
    <t>(كغم / شجرة)</t>
  </si>
  <si>
    <t>الفاكهه</t>
  </si>
  <si>
    <t>fruitful</t>
  </si>
  <si>
    <t>trees</t>
  </si>
  <si>
    <t>%</t>
  </si>
  <si>
    <t>Fruits kind</t>
  </si>
  <si>
    <t>(ton)</t>
  </si>
  <si>
    <t>البرتقال</t>
  </si>
  <si>
    <t>الليمون الحامض</t>
  </si>
  <si>
    <t>الليمون الحلو</t>
  </si>
  <si>
    <t>اللالنكي</t>
  </si>
  <si>
    <t>النارنج</t>
  </si>
  <si>
    <t>Orange</t>
  </si>
  <si>
    <t>Sour Lemon</t>
  </si>
  <si>
    <t>Sweet Lemon</t>
  </si>
  <si>
    <t>Mandarin</t>
  </si>
  <si>
    <t>Bitter orange</t>
  </si>
  <si>
    <t>جدول :(1)</t>
  </si>
  <si>
    <t xml:space="preserve">المحافظة </t>
  </si>
  <si>
    <t>عدد الاشجار المثمرة</t>
  </si>
  <si>
    <t>(شجرة)</t>
  </si>
  <si>
    <t xml:space="preserve">معدل التغير </t>
  </si>
  <si>
    <t>للانتاج %</t>
  </si>
  <si>
    <t>Change</t>
  </si>
  <si>
    <t>rate for</t>
  </si>
  <si>
    <t>product</t>
  </si>
  <si>
    <t xml:space="preserve">للانتاج </t>
  </si>
  <si>
    <t xml:space="preserve">Table : ( 1 )            </t>
  </si>
  <si>
    <t xml:space="preserve">متوسط الانتاجية </t>
  </si>
  <si>
    <t>(طن)</t>
  </si>
  <si>
    <t>Gov</t>
  </si>
  <si>
    <t xml:space="preserve">الاهمية النسبية </t>
  </si>
  <si>
    <t>Relative</t>
  </si>
  <si>
    <t>importance</t>
  </si>
  <si>
    <t>of product</t>
  </si>
  <si>
    <t xml:space="preserve">Number of </t>
  </si>
  <si>
    <t>fruitul trees</t>
  </si>
  <si>
    <t>(tree)</t>
  </si>
  <si>
    <t>Average</t>
  </si>
  <si>
    <t xml:space="preserve"> productivity</t>
  </si>
  <si>
    <t>(Kg / tree)</t>
  </si>
  <si>
    <t>ديالى</t>
  </si>
  <si>
    <t>بغداد</t>
  </si>
  <si>
    <t>واسط</t>
  </si>
  <si>
    <t>بابل</t>
  </si>
  <si>
    <t>كربلاء</t>
  </si>
  <si>
    <t>النجف</t>
  </si>
  <si>
    <t>القادسية</t>
  </si>
  <si>
    <t>المجموع</t>
  </si>
  <si>
    <t>Diala</t>
  </si>
  <si>
    <t>Baghdad</t>
  </si>
  <si>
    <t>Babylon</t>
  </si>
  <si>
    <t>Kerbela</t>
  </si>
  <si>
    <t>Wasit</t>
  </si>
  <si>
    <t>AL-Najaf</t>
  </si>
  <si>
    <t>AL-Qadisiya</t>
  </si>
  <si>
    <t>Total</t>
  </si>
  <si>
    <t>-</t>
  </si>
  <si>
    <t xml:space="preserve">Compaison production average yield for citrus fruit for </t>
  </si>
  <si>
    <t xml:space="preserve"> جدول (6):</t>
  </si>
  <si>
    <t xml:space="preserve">Table(6)                 </t>
  </si>
  <si>
    <t xml:space="preserve">Table(4)              </t>
  </si>
  <si>
    <t>No. of fruitful</t>
  </si>
  <si>
    <t>Production</t>
  </si>
  <si>
    <t>طن</t>
  </si>
  <si>
    <t>ليمون حامض</t>
  </si>
  <si>
    <t>ليمون حلو</t>
  </si>
  <si>
    <t>لالنكي</t>
  </si>
  <si>
    <t>جدول :(2)</t>
  </si>
  <si>
    <t>المحافظة</t>
  </si>
  <si>
    <t xml:space="preserve"> البرتقال</t>
  </si>
  <si>
    <t xml:space="preserve"> الليمون الحامض</t>
  </si>
  <si>
    <t xml:space="preserve">القادسية </t>
  </si>
  <si>
    <t xml:space="preserve">المجموع </t>
  </si>
  <si>
    <t xml:space="preserve">Compaison production  for citrus fruit for </t>
  </si>
  <si>
    <t>GOV</t>
  </si>
  <si>
    <t xml:space="preserve">جدول :(3) </t>
  </si>
  <si>
    <t xml:space="preserve">  جدول (4) </t>
  </si>
  <si>
    <t xml:space="preserve">  جدول (5) : </t>
  </si>
  <si>
    <t xml:space="preserve"> جدول (7):</t>
  </si>
  <si>
    <t xml:space="preserve">Table : ( 2 )            </t>
  </si>
  <si>
    <t xml:space="preserve">Table(3)                                </t>
  </si>
  <si>
    <t xml:space="preserve">Table(5)              </t>
  </si>
  <si>
    <t xml:space="preserve">Table(7)                 </t>
  </si>
  <si>
    <t xml:space="preserve">الانتاج (طن) production  (ton) </t>
  </si>
  <si>
    <t>شكل (2): كميات انتاج اشجار الحمضيات حسب المحافظات المشمولة لسنة 2018</t>
  </si>
  <si>
    <t>Shape(2): Quantity of citres trees production for covered governorates for 2018</t>
  </si>
  <si>
    <t>Diyala</t>
  </si>
  <si>
    <t xml:space="preserve">كمية الانتاج ومتوسط انتاجية اشجار الحمضيات للمحافظات المشمولة لسنة 2019 حسب انواعها مقارنة بسنة 2018 </t>
  </si>
  <si>
    <t>2018- 2019 for covered governorates</t>
  </si>
  <si>
    <t>كمية الانتاج لاشجار الحمضيات للمحافظات المشمولة لسنة 2019 حسب انواعها مقارنة بانتاج سنة 2018</t>
  </si>
  <si>
    <t>2018- 2019 for  governorates</t>
  </si>
  <si>
    <t>كمية انتاج اشجار محصول البرتقال حسب المحافظات لسنة 2019</t>
  </si>
  <si>
    <t>Quantity of  Orange production  by governorates for 2019</t>
  </si>
  <si>
    <t>كمية انتاج اشجار محصول الليمون الحامض حسب المحافظات لسنة 2019</t>
  </si>
  <si>
    <t>Quantity of Sour Lemon  production  by governorates for 2019</t>
  </si>
  <si>
    <t>كمية انتاج اشجار محصول الليمون الحلو حسب المحافظات لسنة 2019</t>
  </si>
  <si>
    <t>Quantity of Sweet Lemon  production  by governorates for 2019</t>
  </si>
  <si>
    <t>كمية انتاج اشجار محصول اللالنكي حسب المحافظات لسنة 2019</t>
  </si>
  <si>
    <t>Quantity of  Mandarin production  by governorates for 2019</t>
  </si>
  <si>
    <t xml:space="preserve">صلاح الدين </t>
  </si>
  <si>
    <t>صلاح الدين</t>
  </si>
  <si>
    <t>كمية انتاج اشجار محصول النارنج حسب المحافظات لسنة 2019</t>
  </si>
  <si>
    <t>Quantity of   bitter Orange production  by governorates for 2019</t>
  </si>
  <si>
    <t>Salah aldeen</t>
  </si>
  <si>
    <t>Kerbala</t>
  </si>
  <si>
    <t>شكل (1): النسب المئوية لكميات انتاج اشجار الحمضيات للمحافظات المشمولة حسب انواعها لسنة 2019</t>
  </si>
  <si>
    <t>شكل (2): كميات انتاج اشجار الحمضيات حسب المحافظات المشمولة لسنة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</si>
</sst>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charset val="178"/>
      <scheme val="minor"/>
    </font>
    <font>
      <b/>
      <sz val="10.5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b/>
      <sz val="12"/>
      <color theme="1"/>
      <name val="Times New Roman"/>
      <family val="1"/>
    </font>
    <font>
      <sz val="9"/>
      <color indexed="81"/>
      <name val="Tahoma"/>
      <charset val="178"/>
    </font>
    <font>
      <b/>
      <sz val="9"/>
      <color indexed="81"/>
      <name val="Tahoma"/>
      <charset val="178"/>
    </font>
    <font>
      <b/>
      <sz val="12"/>
      <name val="Arabic Transparent"/>
      <charset val="178"/>
    </font>
    <font>
      <sz val="16"/>
      <color theme="1"/>
      <name val="Calibri"/>
      <family val="2"/>
      <charset val="178"/>
      <scheme val="minor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78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 applyAlignme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/>
    <xf numFmtId="2" fontId="0" fillId="0" borderId="0" xfId="0" applyNumberFormat="1"/>
    <xf numFmtId="0" fontId="6" fillId="0" borderId="0" xfId="0" applyFont="1" applyBorder="1" applyAlignment="1">
      <alignment readingOrder="2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 vertical="center" wrapText="1" shrinkToFit="1"/>
    </xf>
    <xf numFmtId="0" fontId="9" fillId="0" borderId="0" xfId="0" applyFont="1" applyBorder="1"/>
    <xf numFmtId="0" fontId="9" fillId="0" borderId="0" xfId="0" applyFont="1"/>
    <xf numFmtId="0" fontId="2" fillId="0" borderId="13" xfId="0" applyFont="1" applyBorder="1" applyAlignment="1">
      <alignment vertical="center"/>
    </xf>
    <xf numFmtId="164" fontId="10" fillId="0" borderId="0" xfId="0" applyNumberFormat="1" applyFont="1"/>
    <xf numFmtId="0" fontId="9" fillId="0" borderId="6" xfId="0" applyFont="1" applyBorder="1"/>
    <xf numFmtId="0" fontId="9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8" xfId="0" applyFont="1" applyBorder="1"/>
    <xf numFmtId="0" fontId="9" fillId="0" borderId="10" xfId="0" applyFont="1" applyBorder="1"/>
    <xf numFmtId="0" fontId="9" fillId="0" borderId="9" xfId="0" applyFont="1" applyBorder="1"/>
    <xf numFmtId="0" fontId="2" fillId="0" borderId="0" xfId="0" applyFont="1" applyBorder="1" applyAlignment="1">
      <alignment readingOrder="2"/>
    </xf>
    <xf numFmtId="0" fontId="10" fillId="0" borderId="0" xfId="0" applyFont="1" applyBorder="1" applyAlignment="1">
      <alignment readingOrder="2"/>
    </xf>
    <xf numFmtId="0" fontId="2" fillId="0" borderId="0" xfId="0" applyFont="1" applyBorder="1" applyAlignment="1">
      <alignment readingOrder="2"/>
    </xf>
    <xf numFmtId="0" fontId="10" fillId="0" borderId="0" xfId="0" applyFont="1" applyBorder="1" applyAlignment="1">
      <alignment readingOrder="2"/>
    </xf>
    <xf numFmtId="0" fontId="2" fillId="0" borderId="13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right"/>
    </xf>
    <xf numFmtId="0" fontId="2" fillId="0" borderId="9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0" fillId="0" borderId="0" xfId="0" applyAlignment="1"/>
    <xf numFmtId="0" fontId="2" fillId="0" borderId="14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15" fillId="0" borderId="0" xfId="0" applyFont="1"/>
    <xf numFmtId="0" fontId="16" fillId="0" borderId="13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" fontId="2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10" fillId="0" borderId="0" xfId="0" applyFont="1" applyBorder="1"/>
    <xf numFmtId="164" fontId="2" fillId="0" borderId="0" xfId="0" applyNumberFormat="1" applyFont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" fontId="0" fillId="0" borderId="0" xfId="0" applyNumberFormat="1" applyFont="1"/>
    <xf numFmtId="1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wrapText="1" readingOrder="1"/>
    </xf>
    <xf numFmtId="0" fontId="0" fillId="0" borderId="0" xfId="0" applyFont="1" applyBorder="1"/>
    <xf numFmtId="0" fontId="0" fillId="0" borderId="0" xfId="0" applyFont="1" applyAlignment="1">
      <alignment vertical="center"/>
    </xf>
    <xf numFmtId="164" fontId="2" fillId="0" borderId="14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readingOrder="2"/>
    </xf>
    <xf numFmtId="0" fontId="10" fillId="0" borderId="0" xfId="0" applyFont="1" applyBorder="1" applyAlignment="1">
      <alignment readingOrder="2"/>
    </xf>
    <xf numFmtId="164" fontId="2" fillId="0" borderId="11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/>
    </xf>
    <xf numFmtId="0" fontId="18" fillId="0" borderId="0" xfId="0" applyFont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9" fillId="0" borderId="17" xfId="0" applyFont="1" applyBorder="1" applyAlignment="1">
      <alignment horizontal="center"/>
    </xf>
    <xf numFmtId="0" fontId="2" fillId="0" borderId="18" xfId="0" applyFont="1" applyFill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164" fontId="2" fillId="0" borderId="19" xfId="0" applyNumberFormat="1" applyFont="1" applyBorder="1" applyAlignment="1">
      <alignment horizontal="right" vertical="center"/>
    </xf>
    <xf numFmtId="0" fontId="2" fillId="0" borderId="17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wrapText="1" readingOrder="1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 shrinkToFit="1"/>
    </xf>
    <xf numFmtId="0" fontId="2" fillId="0" borderId="18" xfId="0" applyFont="1" applyFill="1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Fill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18" fillId="0" borderId="0" xfId="0" applyFont="1" applyBorder="1"/>
    <xf numFmtId="0" fontId="2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0" fontId="2" fillId="0" borderId="14" xfId="0" applyNumberFormat="1" applyFont="1" applyBorder="1" applyAlignment="1">
      <alignment vertical="center"/>
    </xf>
    <xf numFmtId="1" fontId="2" fillId="0" borderId="11" xfId="0" applyNumberFormat="1" applyFont="1" applyBorder="1" applyAlignment="1">
      <alignment vertical="center"/>
    </xf>
    <xf numFmtId="1" fontId="8" fillId="0" borderId="11" xfId="0" applyNumberFormat="1" applyFont="1" applyBorder="1" applyAlignment="1">
      <alignment horizontal="right"/>
    </xf>
    <xf numFmtId="1" fontId="14" fillId="0" borderId="11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164" fontId="20" fillId="0" borderId="11" xfId="0" applyNumberFormat="1" applyFont="1" applyBorder="1"/>
    <xf numFmtId="0" fontId="2" fillId="0" borderId="11" xfId="0" applyFont="1" applyBorder="1" applyAlignment="1"/>
    <xf numFmtId="0" fontId="2" fillId="0" borderId="11" xfId="0" applyFont="1" applyBorder="1" applyAlignment="1">
      <alignment horizontal="right"/>
    </xf>
    <xf numFmtId="0" fontId="18" fillId="0" borderId="0" xfId="0" applyFont="1" applyAlignment="1">
      <alignment horizontal="center"/>
    </xf>
    <xf numFmtId="164" fontId="14" fillId="0" borderId="11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wrapText="1" readingOrder="1"/>
    </xf>
    <xf numFmtId="0" fontId="2" fillId="0" borderId="14" xfId="0" applyFont="1" applyBorder="1" applyAlignment="1">
      <alignment horizontal="left" wrapText="1" readingOrder="1"/>
    </xf>
    <xf numFmtId="0" fontId="19" fillId="0" borderId="14" xfId="0" applyFont="1" applyBorder="1" applyAlignment="1">
      <alignment horizontal="center" wrapText="1" readingOrder="1"/>
    </xf>
    <xf numFmtId="0" fontId="19" fillId="0" borderId="15" xfId="0" applyFont="1" applyBorder="1" applyAlignment="1">
      <alignment horizontal="center" wrapText="1" readingOrder="1"/>
    </xf>
    <xf numFmtId="1" fontId="2" fillId="0" borderId="14" xfId="0" applyNumberFormat="1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" fontId="2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11" fillId="0" borderId="14" xfId="0" applyFont="1" applyBorder="1" applyAlignment="1">
      <alignment horizontal="left" wrapText="1" readingOrder="1"/>
    </xf>
    <xf numFmtId="0" fontId="11" fillId="0" borderId="15" xfId="0" applyFont="1" applyBorder="1" applyAlignment="1">
      <alignment horizontal="left" wrapText="1" readingOrder="1"/>
    </xf>
    <xf numFmtId="0" fontId="2" fillId="0" borderId="0" xfId="0" applyFont="1" applyBorder="1" applyAlignment="1">
      <alignment readingOrder="2"/>
    </xf>
    <xf numFmtId="0" fontId="10" fillId="0" borderId="0" xfId="0" applyFont="1" applyBorder="1" applyAlignment="1">
      <alignment readingOrder="2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left" wrapText="1" readingOrder="1"/>
    </xf>
    <xf numFmtId="0" fontId="11" fillId="0" borderId="17" xfId="0" applyFont="1" applyBorder="1" applyAlignment="1">
      <alignment horizontal="left" wrapText="1" readingOrder="1"/>
    </xf>
    <xf numFmtId="0" fontId="2" fillId="0" borderId="0" xfId="0" applyFont="1" applyBorder="1" applyAlignment="1">
      <alignment horizontal="left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7535793624164095"/>
          <c:y val="8.8409333885668004E-2"/>
          <c:w val="0.49256132469872616"/>
          <c:h val="0.87748884762299706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17"/>
          </c:dPt>
          <c:dPt>
            <c:idx val="2"/>
            <c:bubble3D val="0"/>
            <c:explosion val="13"/>
          </c:dPt>
          <c:dPt>
            <c:idx val="3"/>
            <c:bubble3D val="0"/>
            <c:explosion val="14"/>
          </c:dPt>
          <c:dPt>
            <c:idx val="4"/>
            <c:bubble3D val="0"/>
            <c:explosion val="14"/>
          </c:dPt>
          <c:cat>
            <c:strRef>
              <c:f>'جدول 1'!$A$12:$B$16</c:f>
              <c:strCache>
                <c:ptCount val="5"/>
                <c:pt idx="0">
                  <c:v>البرتقال</c:v>
                </c:pt>
                <c:pt idx="1">
                  <c:v>الليمون الحامض</c:v>
                </c:pt>
                <c:pt idx="2">
                  <c:v>الليمون الحلو</c:v>
                </c:pt>
                <c:pt idx="3">
                  <c:v>اللالنكي</c:v>
                </c:pt>
                <c:pt idx="4">
                  <c:v>النارنج</c:v>
                </c:pt>
              </c:strCache>
            </c:strRef>
          </c:cat>
          <c:val>
            <c:numRef>
              <c:f>'جدول 1'!$H$12:$H$16</c:f>
              <c:numCache>
                <c:formatCode>0</c:formatCode>
                <c:ptCount val="5"/>
                <c:pt idx="0">
                  <c:v>133500</c:v>
                </c:pt>
                <c:pt idx="1">
                  <c:v>5178</c:v>
                </c:pt>
                <c:pt idx="2">
                  <c:v>1436</c:v>
                </c:pt>
                <c:pt idx="3">
                  <c:v>4167</c:v>
                </c:pt>
                <c:pt idx="4">
                  <c:v>21498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'جدول 1'!$A$12:$B$12</c:f>
              <c:strCache>
                <c:ptCount val="1"/>
                <c:pt idx="0">
                  <c:v>البرتقال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2529551665304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032074367885445E-3"/>
                  <c:y val="1.4705882352941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'جدول 1'!$A$25:$B$32</c:f>
              <c:strCache>
                <c:ptCount val="8"/>
                <c:pt idx="0">
                  <c:v>ديالى</c:v>
                </c:pt>
                <c:pt idx="1">
                  <c:v>بغداد</c:v>
                </c:pt>
                <c:pt idx="2">
                  <c:v>بابل</c:v>
                </c:pt>
                <c:pt idx="3">
                  <c:v>كربلاء</c:v>
                </c:pt>
                <c:pt idx="4">
                  <c:v>صلاح الدين 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 </c:v>
                </c:pt>
              </c:strCache>
            </c:strRef>
          </c:cat>
          <c:val>
            <c:numRef>
              <c:f>'جدول 1'!$D$25:$D$32</c:f>
              <c:numCache>
                <c:formatCode>General</c:formatCode>
                <c:ptCount val="8"/>
                <c:pt idx="0">
                  <c:v>25645</c:v>
                </c:pt>
                <c:pt idx="1">
                  <c:v>37497</c:v>
                </c:pt>
                <c:pt idx="2">
                  <c:v>2020</c:v>
                </c:pt>
                <c:pt idx="3">
                  <c:v>2732</c:v>
                </c:pt>
                <c:pt idx="4">
                  <c:v>51302</c:v>
                </c:pt>
                <c:pt idx="5">
                  <c:v>14016</c:v>
                </c:pt>
                <c:pt idx="6">
                  <c:v>134</c:v>
                </c:pt>
                <c:pt idx="7">
                  <c:v>154</c:v>
                </c:pt>
              </c:numCache>
            </c:numRef>
          </c:val>
        </c:ser>
        <c:ser>
          <c:idx val="1"/>
          <c:order val="1"/>
          <c:tx>
            <c:strRef>
              <c:f>'جدول 1'!$A$13:$B$13</c:f>
              <c:strCache>
                <c:ptCount val="1"/>
                <c:pt idx="0">
                  <c:v>الليمون الحامض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3354716245256968E-3"/>
                  <c:y val="1.1764474293654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1.4705882352941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3341886498102787E-2"/>
                  <c:y val="1.4705882352941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'جدول 1'!$A$25:$B$32</c:f>
              <c:strCache>
                <c:ptCount val="8"/>
                <c:pt idx="0">
                  <c:v>ديالى</c:v>
                </c:pt>
                <c:pt idx="1">
                  <c:v>بغداد</c:v>
                </c:pt>
                <c:pt idx="2">
                  <c:v>بابل</c:v>
                </c:pt>
                <c:pt idx="3">
                  <c:v>كربلاء</c:v>
                </c:pt>
                <c:pt idx="4">
                  <c:v>صلاح الدين 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 </c:v>
                </c:pt>
              </c:strCache>
            </c:strRef>
          </c:cat>
          <c:val>
            <c:numRef>
              <c:f>'جدول 1'!$F$25:$F$32</c:f>
              <c:numCache>
                <c:formatCode>General</c:formatCode>
                <c:ptCount val="8"/>
                <c:pt idx="0">
                  <c:v>941</c:v>
                </c:pt>
                <c:pt idx="1">
                  <c:v>969</c:v>
                </c:pt>
                <c:pt idx="2">
                  <c:v>248</c:v>
                </c:pt>
                <c:pt idx="3">
                  <c:v>175</c:v>
                </c:pt>
                <c:pt idx="4">
                  <c:v>1294</c:v>
                </c:pt>
                <c:pt idx="5">
                  <c:v>1467</c:v>
                </c:pt>
                <c:pt idx="6">
                  <c:v>51</c:v>
                </c:pt>
                <c:pt idx="7">
                  <c:v>33</c:v>
                </c:pt>
              </c:numCache>
            </c:numRef>
          </c:val>
        </c:ser>
        <c:ser>
          <c:idx val="2"/>
          <c:order val="2"/>
          <c:tx>
            <c:strRef>
              <c:f>'جدول 1'!$A$14:$B$14</c:f>
              <c:strCache>
                <c:ptCount val="1"/>
                <c:pt idx="0">
                  <c:v>الليمون الحلو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4705650764242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2.0588003705419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77358122627872E-3"/>
                  <c:y val="1.4705882352941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677358122627872E-3"/>
                  <c:y val="1.7647058823529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6677358122627261E-3"/>
                  <c:y val="1.4705882352941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'جدول 1'!$A$25:$B$32</c:f>
              <c:strCache>
                <c:ptCount val="8"/>
                <c:pt idx="0">
                  <c:v>ديالى</c:v>
                </c:pt>
                <c:pt idx="1">
                  <c:v>بغداد</c:v>
                </c:pt>
                <c:pt idx="2">
                  <c:v>بابل</c:v>
                </c:pt>
                <c:pt idx="3">
                  <c:v>كربلاء</c:v>
                </c:pt>
                <c:pt idx="4">
                  <c:v>صلاح الدين 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 </c:v>
                </c:pt>
              </c:strCache>
            </c:strRef>
          </c:cat>
          <c:val>
            <c:numRef>
              <c:f>'جدول 1'!$H$25:$H$32</c:f>
              <c:numCache>
                <c:formatCode>General</c:formatCode>
                <c:ptCount val="8"/>
                <c:pt idx="0">
                  <c:v>126</c:v>
                </c:pt>
                <c:pt idx="1">
                  <c:v>390</c:v>
                </c:pt>
                <c:pt idx="2">
                  <c:v>25</c:v>
                </c:pt>
                <c:pt idx="3">
                  <c:v>0</c:v>
                </c:pt>
                <c:pt idx="4">
                  <c:v>691</c:v>
                </c:pt>
                <c:pt idx="5">
                  <c:v>204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'جدول 1'!$A$15:$B$15</c:f>
              <c:strCache>
                <c:ptCount val="1"/>
                <c:pt idx="0">
                  <c:v>اللالنكي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6.1149606710829617E-17"/>
                  <c:y val="8.82329782306601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'جدول 1'!$A$25:$B$32</c:f>
              <c:strCache>
                <c:ptCount val="8"/>
                <c:pt idx="0">
                  <c:v>ديالى</c:v>
                </c:pt>
                <c:pt idx="1">
                  <c:v>بغداد</c:v>
                </c:pt>
                <c:pt idx="2">
                  <c:v>بابل</c:v>
                </c:pt>
                <c:pt idx="3">
                  <c:v>كربلاء</c:v>
                </c:pt>
                <c:pt idx="4">
                  <c:v>صلاح الدين 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 </c:v>
                </c:pt>
              </c:strCache>
            </c:strRef>
          </c:cat>
          <c:val>
            <c:numRef>
              <c:f>'جدول 1'!$J$25:$J$32</c:f>
              <c:numCache>
                <c:formatCode>General</c:formatCode>
                <c:ptCount val="8"/>
                <c:pt idx="0">
                  <c:v>1314</c:v>
                </c:pt>
                <c:pt idx="1">
                  <c:v>1256</c:v>
                </c:pt>
                <c:pt idx="2">
                  <c:v>19</c:v>
                </c:pt>
                <c:pt idx="3">
                  <c:v>36</c:v>
                </c:pt>
                <c:pt idx="4">
                  <c:v>920</c:v>
                </c:pt>
                <c:pt idx="5">
                  <c:v>622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'جدول 1'!$A$16:$B$16</c:f>
              <c:strCache>
                <c:ptCount val="1"/>
                <c:pt idx="0">
                  <c:v>النارنج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'جدول 1'!$L$25:$L$32</c:f>
              <c:numCache>
                <c:formatCode>General</c:formatCode>
                <c:ptCount val="8"/>
                <c:pt idx="0">
                  <c:v>3385</c:v>
                </c:pt>
                <c:pt idx="1">
                  <c:v>7091</c:v>
                </c:pt>
                <c:pt idx="2">
                  <c:v>412</c:v>
                </c:pt>
                <c:pt idx="3">
                  <c:v>961</c:v>
                </c:pt>
                <c:pt idx="4">
                  <c:v>3905</c:v>
                </c:pt>
                <c:pt idx="5">
                  <c:v>5655</c:v>
                </c:pt>
                <c:pt idx="6">
                  <c:v>59</c:v>
                </c:pt>
                <c:pt idx="7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37152512"/>
        <c:axId val="117526464"/>
      </c:barChart>
      <c:catAx>
        <c:axId val="1371525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17526464"/>
        <c:crosses val="autoZero"/>
        <c:auto val="1"/>
        <c:lblAlgn val="ctr"/>
        <c:lblOffset val="100"/>
        <c:noMultiLvlLbl val="0"/>
      </c:catAx>
      <c:valAx>
        <c:axId val="117526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37152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939809554959526"/>
          <c:y val="0.30615375910373205"/>
          <c:w val="0.10631997003317807"/>
          <c:h val="0.27562598025072332"/>
        </c:manualLayout>
      </c:layout>
      <c:overlay val="0"/>
    </c:legend>
    <c:plotVisOnly val="1"/>
    <c:dispBlanksAs val="gap"/>
    <c:showDLblsOverMax val="0"/>
  </c:chart>
  <c:spPr>
    <a:ln>
      <a:solidFill>
        <a:schemeClr val="tx1">
          <a:alpha val="98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969514616174"/>
          <c:y val="0.17153996101364521"/>
          <c:w val="0.53569089718402096"/>
          <c:h val="0.79727095516569202"/>
        </c:manualLayout>
      </c:layout>
      <c:pie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'جدول 1'!$A$12:$B$16</c:f>
              <c:multiLvlStrCache>
                <c:ptCount val="1"/>
                <c:lvl>
                  <c:pt idx="0">
                    <c:v>النارنج</c:v>
                  </c:pt>
                </c:lvl>
                <c:lvl>
                  <c:pt idx="0">
                    <c:v>اللالنكي</c:v>
                  </c:pt>
                </c:lvl>
                <c:lvl>
                  <c:pt idx="0">
                    <c:v>الليمون الحلو</c:v>
                  </c:pt>
                </c:lvl>
                <c:lvl>
                  <c:pt idx="0">
                    <c:v>الليمون الحامض</c:v>
                  </c:pt>
                </c:lvl>
                <c:lvl>
                  <c:pt idx="0">
                    <c:v>البرتقال</c:v>
                  </c:pt>
                </c:lvl>
              </c:multiLvlStrCache>
            </c:multiLvlStrRef>
          </c:cat>
          <c:val>
            <c:numRef>
              <c:f>'جدول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البرتقال</c:v>
                </c:pt>
              </c:strCache>
            </c:strRef>
          </c:tx>
          <c:invertIfNegative val="0"/>
          <c:cat>
            <c:strRef>
              <c:f>Sheet1!$A$3:$A$9</c:f>
              <c:strCache>
                <c:ptCount val="7"/>
                <c:pt idx="0">
                  <c:v>ديالى</c:v>
                </c:pt>
                <c:pt idx="1">
                  <c:v>بغداد</c:v>
                </c:pt>
                <c:pt idx="2">
                  <c:v>بابل</c:v>
                </c:pt>
                <c:pt idx="3">
                  <c:v>كربلاء</c:v>
                </c:pt>
                <c:pt idx="4">
                  <c:v>واسط</c:v>
                </c:pt>
                <c:pt idx="5">
                  <c:v>النجف</c:v>
                </c:pt>
                <c:pt idx="6">
                  <c:v>القادسية</c:v>
                </c:pt>
              </c:strCache>
            </c:strRef>
          </c:cat>
          <c:val>
            <c:numRef>
              <c:f>Sheet1!$B$3:$B$9</c:f>
              <c:numCache>
                <c:formatCode>General</c:formatCode>
                <c:ptCount val="7"/>
                <c:pt idx="0">
                  <c:v>19919</c:v>
                </c:pt>
                <c:pt idx="1">
                  <c:v>37129</c:v>
                </c:pt>
                <c:pt idx="2">
                  <c:v>1774</c:v>
                </c:pt>
                <c:pt idx="3">
                  <c:v>2632</c:v>
                </c:pt>
                <c:pt idx="4">
                  <c:v>15631</c:v>
                </c:pt>
                <c:pt idx="5">
                  <c:v>105</c:v>
                </c:pt>
                <c:pt idx="6">
                  <c:v>140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ليمون حامض</c:v>
                </c:pt>
              </c:strCache>
            </c:strRef>
          </c:tx>
          <c:invertIfNegative val="0"/>
          <c:cat>
            <c:strRef>
              <c:f>Sheet1!$A$3:$A$9</c:f>
              <c:strCache>
                <c:ptCount val="7"/>
                <c:pt idx="0">
                  <c:v>ديالى</c:v>
                </c:pt>
                <c:pt idx="1">
                  <c:v>بغداد</c:v>
                </c:pt>
                <c:pt idx="2">
                  <c:v>بابل</c:v>
                </c:pt>
                <c:pt idx="3">
                  <c:v>كربلاء</c:v>
                </c:pt>
                <c:pt idx="4">
                  <c:v>واسط</c:v>
                </c:pt>
                <c:pt idx="5">
                  <c:v>النجف</c:v>
                </c:pt>
                <c:pt idx="6">
                  <c:v>القادسية</c:v>
                </c:pt>
              </c:strCache>
            </c:strRef>
          </c:cat>
          <c:val>
            <c:numRef>
              <c:f>Sheet1!$C$3:$C$9</c:f>
              <c:numCache>
                <c:formatCode>General</c:formatCode>
                <c:ptCount val="7"/>
                <c:pt idx="0">
                  <c:v>720</c:v>
                </c:pt>
                <c:pt idx="1">
                  <c:v>1048</c:v>
                </c:pt>
                <c:pt idx="2">
                  <c:v>238</c:v>
                </c:pt>
                <c:pt idx="3">
                  <c:v>170</c:v>
                </c:pt>
                <c:pt idx="4">
                  <c:v>1459</c:v>
                </c:pt>
                <c:pt idx="5">
                  <c:v>43</c:v>
                </c:pt>
                <c:pt idx="6">
                  <c:v>32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ليمون حلو</c:v>
                </c:pt>
              </c:strCache>
            </c:strRef>
          </c:tx>
          <c:invertIfNegative val="0"/>
          <c:cat>
            <c:strRef>
              <c:f>Sheet1!$A$3:$A$9</c:f>
              <c:strCache>
                <c:ptCount val="7"/>
                <c:pt idx="0">
                  <c:v>ديالى</c:v>
                </c:pt>
                <c:pt idx="1">
                  <c:v>بغداد</c:v>
                </c:pt>
                <c:pt idx="2">
                  <c:v>بابل</c:v>
                </c:pt>
                <c:pt idx="3">
                  <c:v>كربلاء</c:v>
                </c:pt>
                <c:pt idx="4">
                  <c:v>واسط</c:v>
                </c:pt>
                <c:pt idx="5">
                  <c:v>النجف</c:v>
                </c:pt>
                <c:pt idx="6">
                  <c:v>القادسية</c:v>
                </c:pt>
              </c:strCache>
            </c:strRef>
          </c:cat>
          <c:val>
            <c:numRef>
              <c:f>Sheet1!$D$3:$D$9</c:f>
              <c:numCache>
                <c:formatCode>General</c:formatCode>
                <c:ptCount val="7"/>
                <c:pt idx="0">
                  <c:v>0</c:v>
                </c:pt>
                <c:pt idx="1">
                  <c:v>390</c:v>
                </c:pt>
                <c:pt idx="2">
                  <c:v>26</c:v>
                </c:pt>
                <c:pt idx="3">
                  <c:v>12</c:v>
                </c:pt>
                <c:pt idx="4">
                  <c:v>201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لالنكي</c:v>
                </c:pt>
              </c:strCache>
            </c:strRef>
          </c:tx>
          <c:invertIfNegative val="0"/>
          <c:cat>
            <c:strRef>
              <c:f>Sheet1!$A$3:$A$9</c:f>
              <c:strCache>
                <c:ptCount val="7"/>
                <c:pt idx="0">
                  <c:v>ديالى</c:v>
                </c:pt>
                <c:pt idx="1">
                  <c:v>بغداد</c:v>
                </c:pt>
                <c:pt idx="2">
                  <c:v>بابل</c:v>
                </c:pt>
                <c:pt idx="3">
                  <c:v>كربلاء</c:v>
                </c:pt>
                <c:pt idx="4">
                  <c:v>واسط</c:v>
                </c:pt>
                <c:pt idx="5">
                  <c:v>النجف</c:v>
                </c:pt>
                <c:pt idx="6">
                  <c:v>القادسية</c:v>
                </c:pt>
              </c:strCache>
            </c:strRef>
          </c:cat>
          <c:val>
            <c:numRef>
              <c:f>Sheet1!$E$3:$E$9</c:f>
              <c:numCache>
                <c:formatCode>General</c:formatCode>
                <c:ptCount val="7"/>
                <c:pt idx="0">
                  <c:v>1061</c:v>
                </c:pt>
                <c:pt idx="1">
                  <c:v>1266</c:v>
                </c:pt>
                <c:pt idx="2">
                  <c:v>18</c:v>
                </c:pt>
                <c:pt idx="3">
                  <c:v>37</c:v>
                </c:pt>
                <c:pt idx="4">
                  <c:v>608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Sheet1!$F$2</c:f>
              <c:strCache>
                <c:ptCount val="1"/>
                <c:pt idx="0">
                  <c:v>النارنج</c:v>
                </c:pt>
              </c:strCache>
            </c:strRef>
          </c:tx>
          <c:invertIfNegative val="0"/>
          <c:cat>
            <c:strRef>
              <c:f>Sheet1!$A$3:$A$9</c:f>
              <c:strCache>
                <c:ptCount val="7"/>
                <c:pt idx="0">
                  <c:v>ديالى</c:v>
                </c:pt>
                <c:pt idx="1">
                  <c:v>بغداد</c:v>
                </c:pt>
                <c:pt idx="2">
                  <c:v>بابل</c:v>
                </c:pt>
                <c:pt idx="3">
                  <c:v>كربلاء</c:v>
                </c:pt>
                <c:pt idx="4">
                  <c:v>واسط</c:v>
                </c:pt>
                <c:pt idx="5">
                  <c:v>النجف</c:v>
                </c:pt>
                <c:pt idx="6">
                  <c:v>القادسية</c:v>
                </c:pt>
              </c:strCache>
            </c:strRef>
          </c:cat>
          <c:val>
            <c:numRef>
              <c:f>Sheet1!$F$3:$F$9</c:f>
              <c:numCache>
                <c:formatCode>General</c:formatCode>
                <c:ptCount val="7"/>
                <c:pt idx="0">
                  <c:v>4440</c:v>
                </c:pt>
                <c:pt idx="1">
                  <c:v>7400</c:v>
                </c:pt>
                <c:pt idx="2">
                  <c:v>410</c:v>
                </c:pt>
                <c:pt idx="3">
                  <c:v>861</c:v>
                </c:pt>
                <c:pt idx="4">
                  <c:v>4202</c:v>
                </c:pt>
                <c:pt idx="5">
                  <c:v>51</c:v>
                </c:pt>
                <c:pt idx="6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838912"/>
        <c:axId val="117529920"/>
        <c:axId val="0"/>
      </c:bar3DChart>
      <c:catAx>
        <c:axId val="140838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7529920"/>
        <c:crosses val="autoZero"/>
        <c:auto val="1"/>
        <c:lblAlgn val="ctr"/>
        <c:lblOffset val="100"/>
        <c:noMultiLvlLbl val="0"/>
      </c:catAx>
      <c:valAx>
        <c:axId val="117529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838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154421</xdr:colOff>
      <xdr:row>8</xdr:row>
      <xdr:rowOff>129122</xdr:rowOff>
    </xdr:from>
    <xdr:to>
      <xdr:col>13</xdr:col>
      <xdr:colOff>33193</xdr:colOff>
      <xdr:row>31</xdr:row>
      <xdr:rowOff>85487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111125</xdr:colOff>
      <xdr:row>40</xdr:row>
      <xdr:rowOff>158750</xdr:rowOff>
    </xdr:from>
    <xdr:to>
      <xdr:col>12</xdr:col>
      <xdr:colOff>428625</xdr:colOff>
      <xdr:row>63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8</xdr:col>
      <xdr:colOff>571501</xdr:colOff>
      <xdr:row>19</xdr:row>
      <xdr:rowOff>133350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647700</xdr:colOff>
      <xdr:row>25</xdr:row>
      <xdr:rowOff>180975</xdr:rowOff>
    </xdr:from>
    <xdr:to>
      <xdr:col>7</xdr:col>
      <xdr:colOff>619125</xdr:colOff>
      <xdr:row>39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0.01837</cdr:x>
      <cdr:y>0.03981</cdr:y>
    </cdr:from>
    <cdr:to>
      <cdr:x>0.96894</cdr:x>
      <cdr:y>0.17757</cdr:y>
    </cdr:to>
    <cdr:sp macro="" textlink="">
      <cdr:nvSpPr>
        <cdr:cNvPr id="2" name="Rounded Rectangle 1"/>
        <cdr:cNvSpPr/>
      </cdr:nvSpPr>
      <cdr:spPr>
        <a:xfrm xmlns:a="http://schemas.openxmlformats.org/drawingml/2006/main">
          <a:off x="95022" y="148654"/>
          <a:ext cx="4916383" cy="514355"/>
        </a:xfrm>
        <a:prstGeom xmlns:a="http://schemas.openxmlformats.org/drawingml/2006/main" prst="round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ar-SA" sz="1200" b="1">
              <a:latin typeface="Arial" pitchFamily="34" charset="0"/>
              <a:cs typeface="Arial" pitchFamily="34" charset="0"/>
            </a:rPr>
            <a:t>شكل (1) : </a:t>
          </a:r>
          <a:r>
            <a:rPr lang="ar-IQ" sz="1200" b="1">
              <a:latin typeface="Arial" pitchFamily="34" charset="0"/>
              <a:cs typeface="Arial" pitchFamily="34" charset="0"/>
            </a:rPr>
            <a:t>النسب المئوية</a:t>
          </a:r>
          <a:r>
            <a:rPr lang="ar-IQ" sz="1200" b="1" baseline="0">
              <a:latin typeface="Arial" pitchFamily="34" charset="0"/>
              <a:cs typeface="Arial" pitchFamily="34" charset="0"/>
            </a:rPr>
            <a:t> ل</a:t>
          </a:r>
          <a:r>
            <a:rPr lang="ar-SA" sz="1200" b="1">
              <a:latin typeface="Arial" pitchFamily="34" charset="0"/>
              <a:cs typeface="Arial" pitchFamily="34" charset="0"/>
            </a:rPr>
            <a:t>كمي</a:t>
          </a:r>
          <a:r>
            <a:rPr lang="ar-IQ" sz="1200" b="1">
              <a:latin typeface="Arial" pitchFamily="34" charset="0"/>
              <a:cs typeface="Arial" pitchFamily="34" charset="0"/>
            </a:rPr>
            <a:t>ات</a:t>
          </a:r>
          <a:r>
            <a:rPr lang="ar-SA" sz="1200" b="1">
              <a:latin typeface="Arial" pitchFamily="34" charset="0"/>
              <a:cs typeface="Arial" pitchFamily="34" charset="0"/>
            </a:rPr>
            <a:t> انتاج أشجار الحمضيات </a:t>
          </a:r>
          <a:r>
            <a:rPr lang="ar-IQ" sz="1200" b="1">
              <a:latin typeface="Arial" pitchFamily="34" charset="0"/>
              <a:cs typeface="Arial" pitchFamily="34" charset="0"/>
            </a:rPr>
            <a:t>للمحافظات المشمولة </a:t>
          </a:r>
          <a:r>
            <a:rPr lang="ar-SA" sz="1200" b="1">
              <a:latin typeface="Arial" pitchFamily="34" charset="0"/>
              <a:cs typeface="Arial" pitchFamily="34" charset="0"/>
            </a:rPr>
            <a:t>حسب انواعها لسنة </a:t>
          </a:r>
          <a:r>
            <a:rPr lang="ar-IQ" sz="1200" b="1">
              <a:latin typeface="Arial" pitchFamily="34" charset="0"/>
              <a:cs typeface="Arial" pitchFamily="34" charset="0"/>
            </a:rPr>
            <a:t> 2018</a:t>
          </a:r>
          <a:endParaRPr lang="en-U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4"/>
  <sheetViews>
    <sheetView rightToLeft="1" topLeftCell="A20" zoomScaleNormal="100" workbookViewId="0">
      <selection activeCell="L33" sqref="L33"/>
    </sheetView>
  </sheetViews>
  <sheetFormatPr defaultRowHeight="15"/>
  <cols>
    <col min="1" max="1" width="7.140625" customWidth="1"/>
    <col min="2" max="2" width="6.7109375" customWidth="1"/>
    <col min="3" max="3" width="14.140625" customWidth="1"/>
    <col min="4" max="4" width="22.85546875" customWidth="1"/>
    <col min="5" max="5" width="12.28515625" customWidth="1"/>
    <col min="6" max="6" width="11.42578125" customWidth="1"/>
    <col min="7" max="7" width="11.5703125" customWidth="1"/>
    <col min="8" max="8" width="14.28515625" customWidth="1"/>
    <col min="9" max="9" width="11.28515625" customWidth="1"/>
    <col min="10" max="10" width="11.85546875" customWidth="1"/>
    <col min="11" max="11" width="11" customWidth="1"/>
  </cols>
  <sheetData>
    <row r="2" spans="1:23" ht="15.75">
      <c r="A2" s="123" t="s">
        <v>96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60"/>
      <c r="M2" s="60"/>
      <c r="N2" s="60"/>
      <c r="O2" s="60"/>
    </row>
    <row r="3" spans="1:23" ht="15.75">
      <c r="A3" s="1"/>
      <c r="B3" s="123" t="s">
        <v>66</v>
      </c>
      <c r="C3" s="123"/>
      <c r="D3" s="123"/>
      <c r="E3" s="123"/>
      <c r="F3" s="123"/>
      <c r="G3" s="123"/>
      <c r="H3" s="123"/>
      <c r="I3" s="123"/>
      <c r="J3" s="123"/>
      <c r="K3" s="87"/>
      <c r="L3" s="60"/>
      <c r="M3" s="60"/>
      <c r="N3" s="60"/>
      <c r="O3" s="60"/>
    </row>
    <row r="4" spans="1:23" ht="15.75">
      <c r="A4" s="1"/>
      <c r="B4" s="123" t="s">
        <v>97</v>
      </c>
      <c r="C4" s="123"/>
      <c r="D4" s="123"/>
      <c r="E4" s="123"/>
      <c r="F4" s="123"/>
      <c r="G4" s="123"/>
      <c r="H4" s="123"/>
      <c r="I4" s="123"/>
      <c r="J4" s="123"/>
      <c r="K4" s="87"/>
      <c r="L4" s="60"/>
      <c r="M4" s="60"/>
      <c r="N4" s="60"/>
      <c r="O4" s="60"/>
    </row>
    <row r="5" spans="1:23" ht="15.75">
      <c r="A5" s="123" t="s">
        <v>25</v>
      </c>
      <c r="B5" s="123"/>
      <c r="C5" s="119"/>
      <c r="D5" s="119"/>
      <c r="E5" s="119"/>
      <c r="F5" s="119"/>
      <c r="G5" s="119"/>
      <c r="H5" s="119"/>
      <c r="I5" s="119"/>
      <c r="J5" s="148" t="s">
        <v>35</v>
      </c>
      <c r="K5" s="148"/>
      <c r="L5" s="62"/>
      <c r="M5" s="60"/>
      <c r="N5" s="60"/>
      <c r="O5" s="60"/>
    </row>
    <row r="6" spans="1:23" ht="15.75">
      <c r="A6" s="142" t="s">
        <v>0</v>
      </c>
      <c r="B6" s="143"/>
      <c r="C6" s="145" t="s">
        <v>1</v>
      </c>
      <c r="D6" s="146"/>
      <c r="E6" s="147" t="s">
        <v>2</v>
      </c>
      <c r="F6" s="146"/>
      <c r="G6" s="147" t="s">
        <v>3</v>
      </c>
      <c r="H6" s="146"/>
      <c r="I6" s="101" t="s">
        <v>29</v>
      </c>
      <c r="J6" s="147" t="s">
        <v>13</v>
      </c>
      <c r="K6" s="145"/>
      <c r="L6" s="63"/>
      <c r="M6" s="60"/>
      <c r="N6" s="60"/>
      <c r="O6" s="60"/>
    </row>
    <row r="7" spans="1:23" ht="15.75">
      <c r="A7" s="124"/>
      <c r="B7" s="144"/>
      <c r="C7" s="141" t="s">
        <v>4</v>
      </c>
      <c r="D7" s="136"/>
      <c r="E7" s="135" t="s">
        <v>5</v>
      </c>
      <c r="F7" s="136"/>
      <c r="G7" s="135" t="s">
        <v>6</v>
      </c>
      <c r="H7" s="136"/>
      <c r="I7" s="14" t="s">
        <v>34</v>
      </c>
      <c r="J7" s="135"/>
      <c r="K7" s="141"/>
      <c r="L7" s="63"/>
      <c r="M7" s="60"/>
      <c r="N7" s="60"/>
      <c r="O7" s="60"/>
    </row>
    <row r="8" spans="1:23" ht="15.75">
      <c r="A8" s="124"/>
      <c r="B8" s="144"/>
      <c r="C8" s="141" t="s">
        <v>7</v>
      </c>
      <c r="D8" s="136"/>
      <c r="E8" s="135" t="s">
        <v>8</v>
      </c>
      <c r="F8" s="136"/>
      <c r="G8" s="135"/>
      <c r="H8" s="136"/>
      <c r="I8" s="14" t="s">
        <v>31</v>
      </c>
      <c r="J8" s="135"/>
      <c r="K8" s="141"/>
      <c r="L8" s="63"/>
      <c r="M8" s="60"/>
      <c r="N8" s="60"/>
      <c r="O8" s="60"/>
    </row>
    <row r="9" spans="1:23" ht="15.75">
      <c r="A9" s="137" t="s">
        <v>9</v>
      </c>
      <c r="B9" s="138"/>
      <c r="C9" s="141" t="s">
        <v>10</v>
      </c>
      <c r="D9" s="136"/>
      <c r="E9" s="135" t="s">
        <v>70</v>
      </c>
      <c r="F9" s="136"/>
      <c r="G9" s="135" t="s">
        <v>71</v>
      </c>
      <c r="H9" s="136"/>
      <c r="I9" s="14" t="s">
        <v>32</v>
      </c>
      <c r="J9" s="135"/>
      <c r="K9" s="141"/>
      <c r="L9" s="63"/>
      <c r="M9" s="60"/>
      <c r="N9" s="60"/>
      <c r="O9" s="60"/>
      <c r="W9" s="17"/>
    </row>
    <row r="10" spans="1:23" ht="15.75">
      <c r="A10" s="137"/>
      <c r="B10" s="138"/>
      <c r="C10" s="133" t="s">
        <v>11</v>
      </c>
      <c r="D10" s="134"/>
      <c r="E10" s="133" t="s">
        <v>11</v>
      </c>
      <c r="F10" s="134"/>
      <c r="G10" s="133" t="s">
        <v>14</v>
      </c>
      <c r="H10" s="134"/>
      <c r="I10" s="14" t="s">
        <v>33</v>
      </c>
      <c r="J10" s="135"/>
      <c r="K10" s="141"/>
      <c r="L10" s="63"/>
      <c r="M10" s="60"/>
      <c r="N10" s="60"/>
      <c r="O10" s="60"/>
    </row>
    <row r="11" spans="1:23" ht="15.75">
      <c r="A11" s="139"/>
      <c r="B11" s="140"/>
      <c r="C11" s="85">
        <v>2018</v>
      </c>
      <c r="D11" s="84">
        <v>2019</v>
      </c>
      <c r="E11" s="85">
        <v>2018</v>
      </c>
      <c r="F11" s="84">
        <v>2019</v>
      </c>
      <c r="G11" s="86">
        <v>2018</v>
      </c>
      <c r="H11" s="84">
        <v>2019</v>
      </c>
      <c r="I11" s="15" t="s">
        <v>12</v>
      </c>
      <c r="J11" s="133"/>
      <c r="K11" s="149"/>
      <c r="L11" s="63"/>
      <c r="M11" s="60"/>
      <c r="N11" s="60"/>
      <c r="O11" s="60"/>
    </row>
    <row r="12" spans="1:23" ht="15.75">
      <c r="A12" s="121" t="s">
        <v>15</v>
      </c>
      <c r="B12" s="122"/>
      <c r="C12" s="113">
        <v>4454045</v>
      </c>
      <c r="D12" s="114">
        <v>6355360</v>
      </c>
      <c r="E12" s="115">
        <v>16.3</v>
      </c>
      <c r="F12" s="116">
        <v>21</v>
      </c>
      <c r="G12" s="113">
        <v>72816</v>
      </c>
      <c r="H12" s="113">
        <v>133500</v>
      </c>
      <c r="I12" s="115">
        <v>83.3</v>
      </c>
      <c r="J12" s="125" t="s">
        <v>20</v>
      </c>
      <c r="K12" s="126"/>
      <c r="L12" s="63"/>
      <c r="M12" s="64"/>
      <c r="N12" s="64"/>
      <c r="O12" s="64"/>
    </row>
    <row r="13" spans="1:23" ht="15.75">
      <c r="A13" s="132" t="s">
        <v>16</v>
      </c>
      <c r="B13" s="121"/>
      <c r="C13" s="113">
        <v>232235</v>
      </c>
      <c r="D13" s="114">
        <v>291537</v>
      </c>
      <c r="E13" s="115">
        <v>16</v>
      </c>
      <c r="F13" s="116">
        <v>17.761038907582915</v>
      </c>
      <c r="G13" s="113">
        <v>3710</v>
      </c>
      <c r="H13" s="113">
        <v>5178</v>
      </c>
      <c r="I13" s="115">
        <v>53.5</v>
      </c>
      <c r="J13" s="125" t="s">
        <v>21</v>
      </c>
      <c r="K13" s="126"/>
      <c r="L13" s="63"/>
      <c r="M13" s="64"/>
      <c r="N13" s="64"/>
      <c r="O13" s="64"/>
    </row>
    <row r="14" spans="1:23" ht="15.75">
      <c r="A14" s="132" t="s">
        <v>17</v>
      </c>
      <c r="B14" s="121"/>
      <c r="C14" s="113">
        <v>60114</v>
      </c>
      <c r="D14" s="114">
        <v>91777</v>
      </c>
      <c r="E14" s="115">
        <v>12</v>
      </c>
      <c r="F14" s="116">
        <v>15.6</v>
      </c>
      <c r="G14" s="113">
        <v>721</v>
      </c>
      <c r="H14" s="113">
        <v>1436</v>
      </c>
      <c r="I14" s="115">
        <v>99.2</v>
      </c>
      <c r="J14" s="125" t="s">
        <v>22</v>
      </c>
      <c r="K14" s="126"/>
      <c r="L14" s="63"/>
      <c r="M14" s="64"/>
      <c r="N14" s="64"/>
      <c r="O14" s="64"/>
    </row>
    <row r="15" spans="1:23" ht="15.75">
      <c r="A15" s="132" t="s">
        <v>18</v>
      </c>
      <c r="B15" s="121"/>
      <c r="C15" s="113">
        <v>202401</v>
      </c>
      <c r="D15" s="114">
        <v>234291</v>
      </c>
      <c r="E15" s="115">
        <v>14.8</v>
      </c>
      <c r="F15" s="116">
        <v>17.755696975129219</v>
      </c>
      <c r="G15" s="113">
        <v>2990</v>
      </c>
      <c r="H15" s="113">
        <v>4167</v>
      </c>
      <c r="I15" s="115">
        <v>39.4</v>
      </c>
      <c r="J15" s="125" t="s">
        <v>23</v>
      </c>
      <c r="K15" s="126"/>
      <c r="L15" s="63"/>
      <c r="M15" s="64"/>
      <c r="N15" s="64"/>
      <c r="O15" s="64"/>
    </row>
    <row r="16" spans="1:23" ht="15.75">
      <c r="A16" s="132" t="s">
        <v>19</v>
      </c>
      <c r="B16" s="121"/>
      <c r="C16" s="113">
        <v>634796</v>
      </c>
      <c r="D16" s="114">
        <v>753329</v>
      </c>
      <c r="E16" s="115">
        <v>27.4</v>
      </c>
      <c r="F16" s="116">
        <v>28.537332294389302</v>
      </c>
      <c r="G16" s="113">
        <v>17393</v>
      </c>
      <c r="H16" s="113">
        <v>21498</v>
      </c>
      <c r="I16" s="115">
        <v>23.6</v>
      </c>
      <c r="J16" s="125" t="s">
        <v>24</v>
      </c>
      <c r="K16" s="126"/>
      <c r="L16" s="63"/>
      <c r="M16" s="64"/>
      <c r="N16" s="64"/>
      <c r="O16" s="64"/>
    </row>
    <row r="17" spans="1:18" ht="15.75">
      <c r="A17" s="168" t="s">
        <v>56</v>
      </c>
      <c r="B17" s="169"/>
      <c r="C17" s="52">
        <f>SUM(C12:C16)</f>
        <v>5583591</v>
      </c>
      <c r="D17" s="52">
        <f>SUM(D11:D16)</f>
        <v>7728313</v>
      </c>
      <c r="E17" s="84" t="s">
        <v>65</v>
      </c>
      <c r="F17" s="84" t="s">
        <v>65</v>
      </c>
      <c r="G17" s="52">
        <f>SUM(G12:G16)</f>
        <v>97630</v>
      </c>
      <c r="H17" s="52">
        <f>SUM(H12:H16)</f>
        <v>165779</v>
      </c>
      <c r="I17" s="115">
        <v>70.3</v>
      </c>
      <c r="J17" s="150" t="s">
        <v>64</v>
      </c>
      <c r="K17" s="151"/>
      <c r="L17" s="63"/>
      <c r="M17" s="64"/>
      <c r="N17" s="64"/>
      <c r="O17" s="64"/>
    </row>
    <row r="18" spans="1:18" ht="15.75">
      <c r="A18" s="90"/>
      <c r="B18" s="90"/>
      <c r="C18" s="65"/>
      <c r="D18" s="65"/>
      <c r="E18" s="66"/>
      <c r="F18" s="66"/>
      <c r="G18" s="65"/>
      <c r="H18" s="65"/>
      <c r="I18" s="67"/>
      <c r="J18" s="68"/>
      <c r="K18" s="68"/>
      <c r="L18" s="61"/>
      <c r="M18" s="60"/>
      <c r="N18" s="60"/>
      <c r="O18" s="60"/>
    </row>
    <row r="19" spans="1:18" ht="15.75">
      <c r="A19" s="88"/>
      <c r="B19" s="123" t="s">
        <v>98</v>
      </c>
      <c r="C19" s="123"/>
      <c r="D19" s="123"/>
      <c r="E19" s="123"/>
      <c r="F19" s="123"/>
      <c r="G19" s="123"/>
      <c r="H19" s="123"/>
      <c r="I19" s="123"/>
      <c r="J19" s="123"/>
      <c r="K19" s="123"/>
      <c r="L19" s="60"/>
      <c r="M19" s="60"/>
      <c r="N19" s="60"/>
      <c r="O19" s="60"/>
    </row>
    <row r="20" spans="1:18" ht="15.75">
      <c r="A20" s="89"/>
      <c r="B20" s="89"/>
      <c r="C20" s="123" t="s">
        <v>82</v>
      </c>
      <c r="D20" s="123"/>
      <c r="E20" s="123"/>
      <c r="F20" s="123"/>
      <c r="G20" s="123"/>
      <c r="H20" s="123"/>
      <c r="I20" s="123"/>
      <c r="J20" s="123"/>
      <c r="K20" s="123"/>
      <c r="L20" s="60"/>
      <c r="M20" s="60"/>
      <c r="N20" s="60"/>
      <c r="O20" s="60"/>
    </row>
    <row r="21" spans="1:18" ht="15.75">
      <c r="A21" s="170" t="s">
        <v>76</v>
      </c>
      <c r="B21" s="170"/>
      <c r="C21" s="124" t="s">
        <v>99</v>
      </c>
      <c r="D21" s="124"/>
      <c r="E21" s="124"/>
      <c r="F21" s="124"/>
      <c r="G21" s="124"/>
      <c r="H21" s="124"/>
      <c r="I21" s="124"/>
      <c r="J21" s="124"/>
      <c r="K21" s="124"/>
      <c r="L21" s="107"/>
      <c r="M21" s="148" t="s">
        <v>88</v>
      </c>
      <c r="N21" s="148"/>
      <c r="O21" s="60"/>
    </row>
    <row r="22" spans="1:18" ht="15.75">
      <c r="A22" s="162" t="s">
        <v>77</v>
      </c>
      <c r="B22" s="163"/>
      <c r="C22" s="127" t="s">
        <v>78</v>
      </c>
      <c r="D22" s="171"/>
      <c r="E22" s="172" t="s">
        <v>79</v>
      </c>
      <c r="F22" s="173"/>
      <c r="G22" s="127" t="s">
        <v>17</v>
      </c>
      <c r="H22" s="128"/>
      <c r="I22" s="129" t="s">
        <v>18</v>
      </c>
      <c r="J22" s="130"/>
      <c r="K22" s="152" t="s">
        <v>19</v>
      </c>
      <c r="L22" s="153"/>
      <c r="M22" s="156" t="s">
        <v>83</v>
      </c>
      <c r="N22" s="157"/>
      <c r="O22" s="69"/>
    </row>
    <row r="23" spans="1:18" ht="46.5" customHeight="1">
      <c r="A23" s="164"/>
      <c r="B23" s="165"/>
      <c r="C23" s="154" t="s">
        <v>92</v>
      </c>
      <c r="D23" s="155"/>
      <c r="E23" s="154" t="s">
        <v>92</v>
      </c>
      <c r="F23" s="155"/>
      <c r="G23" s="154" t="s">
        <v>92</v>
      </c>
      <c r="H23" s="155"/>
      <c r="I23" s="154" t="s">
        <v>92</v>
      </c>
      <c r="J23" s="155"/>
      <c r="K23" s="154" t="s">
        <v>92</v>
      </c>
      <c r="L23" s="155"/>
      <c r="M23" s="158"/>
      <c r="N23" s="159"/>
      <c r="O23" s="69"/>
      <c r="R23" s="42"/>
    </row>
    <row r="24" spans="1:18" ht="20.25" customHeight="1">
      <c r="A24" s="166"/>
      <c r="B24" s="167"/>
      <c r="C24" s="85">
        <v>2018</v>
      </c>
      <c r="D24" s="85">
        <v>2019</v>
      </c>
      <c r="E24" s="85">
        <v>2018</v>
      </c>
      <c r="F24" s="85">
        <v>2019</v>
      </c>
      <c r="G24" s="85">
        <v>2018</v>
      </c>
      <c r="H24" s="85">
        <v>2019</v>
      </c>
      <c r="I24" s="85">
        <v>2018</v>
      </c>
      <c r="J24" s="85">
        <v>2019</v>
      </c>
      <c r="K24" s="85">
        <v>2018</v>
      </c>
      <c r="L24" s="85">
        <v>2019</v>
      </c>
      <c r="M24" s="160"/>
      <c r="N24" s="161"/>
      <c r="O24" s="69"/>
    </row>
    <row r="25" spans="1:18" ht="15.75">
      <c r="A25" s="121" t="s">
        <v>49</v>
      </c>
      <c r="B25" s="122"/>
      <c r="C25" s="117">
        <v>19919</v>
      </c>
      <c r="D25" s="117">
        <v>25645</v>
      </c>
      <c r="E25" s="117">
        <v>720</v>
      </c>
      <c r="F25" s="84">
        <v>941</v>
      </c>
      <c r="G25" s="117">
        <v>104</v>
      </c>
      <c r="H25" s="117">
        <v>126</v>
      </c>
      <c r="I25" s="117">
        <v>1061</v>
      </c>
      <c r="J25" s="117">
        <v>1314</v>
      </c>
      <c r="K25" s="117">
        <v>4440</v>
      </c>
      <c r="L25" s="117">
        <v>3385</v>
      </c>
      <c r="M25" s="125" t="s">
        <v>95</v>
      </c>
      <c r="N25" s="126"/>
      <c r="O25" s="69"/>
    </row>
    <row r="26" spans="1:18" ht="15.75">
      <c r="A26" s="121" t="s">
        <v>50</v>
      </c>
      <c r="B26" s="122"/>
      <c r="C26" s="117">
        <v>37129</v>
      </c>
      <c r="D26" s="117">
        <v>37497</v>
      </c>
      <c r="E26" s="117">
        <v>1048</v>
      </c>
      <c r="F26" s="84">
        <v>969</v>
      </c>
      <c r="G26" s="117">
        <v>390</v>
      </c>
      <c r="H26" s="117">
        <v>390</v>
      </c>
      <c r="I26" s="117">
        <v>1266</v>
      </c>
      <c r="J26" s="117">
        <v>1256</v>
      </c>
      <c r="K26" s="117">
        <v>7400</v>
      </c>
      <c r="L26" s="117">
        <v>7091</v>
      </c>
      <c r="M26" s="125" t="s">
        <v>58</v>
      </c>
      <c r="N26" s="126"/>
      <c r="O26" s="69"/>
    </row>
    <row r="27" spans="1:18" ht="15.75">
      <c r="A27" s="121" t="s">
        <v>52</v>
      </c>
      <c r="B27" s="122"/>
      <c r="C27" s="117">
        <v>1774</v>
      </c>
      <c r="D27" s="117">
        <v>2020</v>
      </c>
      <c r="E27" s="117">
        <v>238</v>
      </c>
      <c r="F27" s="84">
        <v>248</v>
      </c>
      <c r="G27" s="117">
        <v>26</v>
      </c>
      <c r="H27" s="117">
        <v>25</v>
      </c>
      <c r="I27" s="117">
        <v>18</v>
      </c>
      <c r="J27" s="117">
        <v>19</v>
      </c>
      <c r="K27" s="117">
        <v>410</v>
      </c>
      <c r="L27" s="117">
        <v>412</v>
      </c>
      <c r="M27" s="125" t="s">
        <v>59</v>
      </c>
      <c r="N27" s="126"/>
      <c r="O27" s="69"/>
    </row>
    <row r="28" spans="1:18" ht="15.75">
      <c r="A28" s="121" t="s">
        <v>53</v>
      </c>
      <c r="B28" s="122"/>
      <c r="C28" s="118">
        <v>2632</v>
      </c>
      <c r="D28" s="117">
        <v>2732</v>
      </c>
      <c r="E28" s="117">
        <v>170</v>
      </c>
      <c r="F28" s="84">
        <v>175</v>
      </c>
      <c r="G28" s="118" t="s">
        <v>65</v>
      </c>
      <c r="H28" s="118" t="s">
        <v>65</v>
      </c>
      <c r="I28" s="117">
        <v>37</v>
      </c>
      <c r="J28" s="117">
        <v>36</v>
      </c>
      <c r="K28" s="117">
        <v>861</v>
      </c>
      <c r="L28" s="117">
        <v>961</v>
      </c>
      <c r="M28" s="125" t="s">
        <v>60</v>
      </c>
      <c r="N28" s="126"/>
      <c r="O28" s="69"/>
    </row>
    <row r="29" spans="1:18" ht="15.75" customHeight="1">
      <c r="A29" s="121" t="s">
        <v>108</v>
      </c>
      <c r="B29" s="122"/>
      <c r="C29" s="118" t="s">
        <v>65</v>
      </c>
      <c r="D29" s="117">
        <v>51302</v>
      </c>
      <c r="E29" s="118" t="s">
        <v>65</v>
      </c>
      <c r="F29" s="84">
        <v>1294</v>
      </c>
      <c r="G29" s="118" t="s">
        <v>65</v>
      </c>
      <c r="H29" s="118">
        <v>691</v>
      </c>
      <c r="I29" s="118" t="s">
        <v>65</v>
      </c>
      <c r="J29" s="117">
        <v>920</v>
      </c>
      <c r="K29" s="118" t="s">
        <v>65</v>
      </c>
      <c r="L29" s="117">
        <v>3905</v>
      </c>
      <c r="M29" s="125" t="s">
        <v>112</v>
      </c>
      <c r="N29" s="126"/>
      <c r="O29" s="69"/>
    </row>
    <row r="30" spans="1:18" ht="15.75">
      <c r="A30" s="121" t="s">
        <v>51</v>
      </c>
      <c r="B30" s="122"/>
      <c r="C30" s="117">
        <v>11117</v>
      </c>
      <c r="D30" s="117">
        <v>14016</v>
      </c>
      <c r="E30" s="117">
        <v>1459</v>
      </c>
      <c r="F30" s="84">
        <v>1467</v>
      </c>
      <c r="G30" s="117">
        <v>201</v>
      </c>
      <c r="H30" s="117">
        <v>204</v>
      </c>
      <c r="I30" s="117">
        <v>608</v>
      </c>
      <c r="J30" s="117">
        <v>622</v>
      </c>
      <c r="K30" s="117">
        <v>4202</v>
      </c>
      <c r="L30" s="117">
        <v>5655</v>
      </c>
      <c r="M30" s="125" t="s">
        <v>61</v>
      </c>
      <c r="N30" s="126"/>
      <c r="O30" s="69"/>
    </row>
    <row r="31" spans="1:18" ht="15.75" customHeight="1">
      <c r="A31" s="121" t="s">
        <v>54</v>
      </c>
      <c r="B31" s="122"/>
      <c r="C31" s="117">
        <v>105</v>
      </c>
      <c r="D31" s="117">
        <v>134</v>
      </c>
      <c r="E31" s="117">
        <v>43</v>
      </c>
      <c r="F31" s="84">
        <v>51</v>
      </c>
      <c r="G31" s="118" t="s">
        <v>65</v>
      </c>
      <c r="H31" s="118" t="s">
        <v>65</v>
      </c>
      <c r="I31" s="118" t="s">
        <v>65</v>
      </c>
      <c r="J31" s="118" t="s">
        <v>65</v>
      </c>
      <c r="K31" s="117">
        <v>51</v>
      </c>
      <c r="L31" s="117">
        <v>59</v>
      </c>
      <c r="M31" s="125" t="s">
        <v>62</v>
      </c>
      <c r="N31" s="126"/>
      <c r="O31" s="69"/>
    </row>
    <row r="32" spans="1:18" ht="15.75" customHeight="1">
      <c r="A32" s="121" t="s">
        <v>80</v>
      </c>
      <c r="B32" s="122"/>
      <c r="C32" s="117">
        <v>140</v>
      </c>
      <c r="D32" s="117">
        <v>154</v>
      </c>
      <c r="E32" s="117">
        <v>32</v>
      </c>
      <c r="F32" s="84">
        <v>33</v>
      </c>
      <c r="G32" s="118" t="s">
        <v>65</v>
      </c>
      <c r="H32" s="118" t="s">
        <v>65</v>
      </c>
      <c r="I32" s="118" t="s">
        <v>65</v>
      </c>
      <c r="J32" s="118" t="s">
        <v>65</v>
      </c>
      <c r="K32" s="117">
        <v>29</v>
      </c>
      <c r="L32" s="117">
        <v>30</v>
      </c>
      <c r="M32" s="125" t="s">
        <v>63</v>
      </c>
      <c r="N32" s="126"/>
      <c r="O32" s="69"/>
    </row>
    <row r="33" spans="1:15" ht="15.75">
      <c r="A33" s="121" t="s">
        <v>81</v>
      </c>
      <c r="B33" s="122"/>
      <c r="C33" s="117">
        <v>72816</v>
      </c>
      <c r="D33" s="117">
        <v>133500</v>
      </c>
      <c r="E33" s="117">
        <v>3710</v>
      </c>
      <c r="F33" s="117">
        <v>5178</v>
      </c>
      <c r="G33" s="117">
        <v>721</v>
      </c>
      <c r="H33" s="117">
        <v>1436</v>
      </c>
      <c r="I33" s="117">
        <v>2990</v>
      </c>
      <c r="J33" s="117">
        <v>4167</v>
      </c>
      <c r="K33" s="117">
        <v>17393</v>
      </c>
      <c r="L33" s="117">
        <v>21498</v>
      </c>
      <c r="M33" s="125" t="s">
        <v>64</v>
      </c>
      <c r="N33" s="126"/>
      <c r="O33" s="69"/>
    </row>
    <row r="34" spans="1:1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0"/>
      <c r="N34" s="60"/>
      <c r="O34" s="60"/>
    </row>
    <row r="35" spans="1:15">
      <c r="A35" s="60"/>
      <c r="B35" s="60"/>
      <c r="C35" s="60"/>
      <c r="D35" s="60"/>
      <c r="E35" s="70"/>
      <c r="F35" s="70"/>
      <c r="G35" s="70"/>
      <c r="H35" s="60"/>
      <c r="I35" s="60"/>
      <c r="J35" s="60"/>
      <c r="K35" s="60"/>
      <c r="L35" s="60"/>
      <c r="M35" s="60"/>
      <c r="N35" s="60"/>
      <c r="O35" s="60"/>
    </row>
    <row r="36" spans="1:15">
      <c r="A36" s="60"/>
      <c r="B36" s="60"/>
      <c r="C36" s="60"/>
      <c r="D36" s="60"/>
      <c r="E36" s="70"/>
      <c r="F36" s="70"/>
      <c r="G36" s="70"/>
      <c r="H36" s="60"/>
      <c r="I36" s="60"/>
      <c r="J36" s="60"/>
      <c r="K36" s="60"/>
      <c r="L36" s="60"/>
      <c r="M36" s="60"/>
      <c r="N36" s="60"/>
      <c r="O36" s="60"/>
    </row>
    <row r="37" spans="1:15">
      <c r="E37" s="4"/>
      <c r="F37" s="4"/>
      <c r="G37" s="4"/>
    </row>
    <row r="38" spans="1:15">
      <c r="E38" s="4"/>
      <c r="F38" s="4"/>
      <c r="G38" s="4"/>
    </row>
    <row r="39" spans="1:15">
      <c r="E39" s="4"/>
      <c r="F39" s="4"/>
      <c r="G39" s="4"/>
    </row>
    <row r="40" spans="1:15">
      <c r="E40" s="4"/>
      <c r="F40" s="4"/>
      <c r="G40" s="4"/>
    </row>
    <row r="41" spans="1:15">
      <c r="E41" s="4"/>
      <c r="F41" s="4"/>
      <c r="G41" s="4"/>
    </row>
    <row r="42" spans="1:15">
      <c r="E42" s="131"/>
      <c r="F42" s="131"/>
      <c r="G42" s="4"/>
    </row>
    <row r="43" spans="1:15">
      <c r="E43" s="131"/>
      <c r="F43" s="131"/>
      <c r="G43" s="4"/>
    </row>
    <row r="44" spans="1:15">
      <c r="E44" s="4"/>
      <c r="F44" s="4"/>
      <c r="G44" s="4"/>
    </row>
  </sheetData>
  <mergeCells count="70">
    <mergeCell ref="M29:N29"/>
    <mergeCell ref="M22:N24"/>
    <mergeCell ref="A22:B24"/>
    <mergeCell ref="A17:B17"/>
    <mergeCell ref="M21:N21"/>
    <mergeCell ref="A21:B21"/>
    <mergeCell ref="C22:D22"/>
    <mergeCell ref="E22:F22"/>
    <mergeCell ref="C23:D23"/>
    <mergeCell ref="E23:F23"/>
    <mergeCell ref="A12:B12"/>
    <mergeCell ref="A13:B13"/>
    <mergeCell ref="A14:B14"/>
    <mergeCell ref="J13:K13"/>
    <mergeCell ref="J14:K14"/>
    <mergeCell ref="J15:K15"/>
    <mergeCell ref="J16:K16"/>
    <mergeCell ref="J17:K17"/>
    <mergeCell ref="K22:L22"/>
    <mergeCell ref="G23:H23"/>
    <mergeCell ref="I23:J23"/>
    <mergeCell ref="K23:L23"/>
    <mergeCell ref="A2:K2"/>
    <mergeCell ref="C6:D6"/>
    <mergeCell ref="E6:F6"/>
    <mergeCell ref="G6:H6"/>
    <mergeCell ref="G7:H8"/>
    <mergeCell ref="C8:D8"/>
    <mergeCell ref="J5:K5"/>
    <mergeCell ref="J6:K11"/>
    <mergeCell ref="C7:D7"/>
    <mergeCell ref="E7:F7"/>
    <mergeCell ref="E42:F43"/>
    <mergeCell ref="B3:J3"/>
    <mergeCell ref="B4:J4"/>
    <mergeCell ref="A15:B15"/>
    <mergeCell ref="A16:B16"/>
    <mergeCell ref="G10:H10"/>
    <mergeCell ref="E8:F8"/>
    <mergeCell ref="A9:B11"/>
    <mergeCell ref="C9:D9"/>
    <mergeCell ref="E9:F9"/>
    <mergeCell ref="G9:H9"/>
    <mergeCell ref="C10:D10"/>
    <mergeCell ref="E10:F10"/>
    <mergeCell ref="A5:B5"/>
    <mergeCell ref="A6:B8"/>
    <mergeCell ref="J12:K12"/>
    <mergeCell ref="A32:B32"/>
    <mergeCell ref="G22:H22"/>
    <mergeCell ref="I22:J22"/>
    <mergeCell ref="A25:B25"/>
    <mergeCell ref="A26:B26"/>
    <mergeCell ref="A29:B29"/>
    <mergeCell ref="A33:B33"/>
    <mergeCell ref="B19:K19"/>
    <mergeCell ref="C20:K20"/>
    <mergeCell ref="C21:K21"/>
    <mergeCell ref="M25:N25"/>
    <mergeCell ref="M26:N26"/>
    <mergeCell ref="M27:N27"/>
    <mergeCell ref="M28:N28"/>
    <mergeCell ref="M30:N30"/>
    <mergeCell ref="M31:N31"/>
    <mergeCell ref="M32:N32"/>
    <mergeCell ref="M33:N33"/>
    <mergeCell ref="A27:B27"/>
    <mergeCell ref="A28:B28"/>
    <mergeCell ref="A30:B30"/>
    <mergeCell ref="A31:B31"/>
  </mergeCells>
  <printOptions horizontalCentered="1" verticalCentered="1"/>
  <pageMargins left="0.59055118110236227" right="0.59055118110236227" top="0.19685039370078741" bottom="0.19685039370078741" header="0.31496062992125984" footer="0.31496062992125984"/>
  <pageSetup scale="77" orientation="landscape" r:id="rId1"/>
  <headerFooter>
    <oddFooter>&amp;L4</oddFooter>
  </headerFooter>
  <rowBreaks count="1" manualBreakCount="1">
    <brk id="37" max="1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rightToLeft="1" view="pageBreakPreview" topLeftCell="A49" zoomScale="130" zoomScaleNormal="85" zoomScaleSheetLayoutView="130" workbookViewId="0">
      <selection activeCell="N54" sqref="N54"/>
    </sheetView>
  </sheetViews>
  <sheetFormatPr defaultRowHeight="15"/>
  <sheetData>
    <row r="2" spans="2:13" ht="20.25" customHeight="1"/>
    <row r="8" spans="2:13" ht="15.75">
      <c r="B8" s="175" t="s">
        <v>114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</row>
    <row r="27" ht="42" customHeight="1"/>
    <row r="40" spans="2:13" ht="15.75">
      <c r="B40" s="174" t="s">
        <v>115</v>
      </c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</row>
  </sheetData>
  <mergeCells count="2">
    <mergeCell ref="B40:M40"/>
    <mergeCell ref="B8:M8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  <headerFooter>
    <oddFooter>&amp;L5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rightToLeft="1" view="pageBreakPreview" topLeftCell="A21" zoomScaleNormal="100" zoomScaleSheetLayoutView="100" workbookViewId="0">
      <selection activeCell="B31" sqref="B31:E39"/>
    </sheetView>
  </sheetViews>
  <sheetFormatPr defaultRowHeight="15"/>
  <cols>
    <col min="1" max="1" width="11.28515625" customWidth="1"/>
    <col min="2" max="2" width="19" customWidth="1"/>
    <col min="3" max="3" width="16" customWidth="1"/>
    <col min="4" max="4" width="15.85546875" customWidth="1"/>
    <col min="5" max="5" width="16.85546875" customWidth="1"/>
    <col min="6" max="6" width="6.5703125" customWidth="1"/>
    <col min="10" max="10" width="12" customWidth="1"/>
  </cols>
  <sheetData>
    <row r="1" spans="1:24" ht="8.25" customHeight="1"/>
    <row r="2" spans="1:24" ht="15.75">
      <c r="A2" s="123" t="s">
        <v>100</v>
      </c>
      <c r="B2" s="123"/>
      <c r="C2" s="123"/>
      <c r="D2" s="123"/>
      <c r="E2" s="123"/>
      <c r="F2" s="123"/>
      <c r="G2" s="123"/>
      <c r="H2" s="16"/>
    </row>
    <row r="3" spans="1:24" ht="15.75">
      <c r="A3" s="123" t="s">
        <v>101</v>
      </c>
      <c r="B3" s="123"/>
      <c r="C3" s="123"/>
      <c r="D3" s="123"/>
      <c r="E3" s="123"/>
      <c r="F3" s="123"/>
      <c r="G3" s="123"/>
      <c r="H3" s="16"/>
    </row>
    <row r="4" spans="1:24" ht="16.5" thickBot="1">
      <c r="A4" s="1" t="s">
        <v>84</v>
      </c>
      <c r="B4" s="1"/>
      <c r="C4" s="17"/>
      <c r="D4" s="17"/>
      <c r="E4" s="123" t="s">
        <v>89</v>
      </c>
      <c r="F4" s="123"/>
      <c r="G4" s="123"/>
      <c r="H4" s="16"/>
    </row>
    <row r="5" spans="1:24" ht="16.5" thickTop="1">
      <c r="A5" s="178" t="s">
        <v>26</v>
      </c>
      <c r="B5" s="74" t="s">
        <v>27</v>
      </c>
      <c r="C5" s="74" t="s">
        <v>36</v>
      </c>
      <c r="D5" s="13" t="s">
        <v>3</v>
      </c>
      <c r="E5" s="18" t="s">
        <v>39</v>
      </c>
      <c r="F5" s="176" t="s">
        <v>38</v>
      </c>
      <c r="G5" s="177"/>
      <c r="H5" s="16"/>
    </row>
    <row r="6" spans="1:24" ht="15.75">
      <c r="A6" s="136"/>
      <c r="B6" s="75" t="s">
        <v>28</v>
      </c>
      <c r="C6" s="75" t="s">
        <v>8</v>
      </c>
      <c r="D6" s="14" t="s">
        <v>37</v>
      </c>
      <c r="E6" s="14" t="s">
        <v>30</v>
      </c>
      <c r="F6" s="135"/>
      <c r="G6" s="141"/>
      <c r="H6" s="16"/>
    </row>
    <row r="7" spans="1:24" ht="15.75">
      <c r="A7" s="136"/>
      <c r="B7" s="75" t="s">
        <v>43</v>
      </c>
      <c r="C7" s="75" t="s">
        <v>46</v>
      </c>
      <c r="D7" s="14" t="s">
        <v>33</v>
      </c>
      <c r="E7" s="14" t="s">
        <v>40</v>
      </c>
      <c r="F7" s="135"/>
      <c r="G7" s="141"/>
      <c r="H7" s="16"/>
    </row>
    <row r="8" spans="1:24" ht="15.75">
      <c r="A8" s="136"/>
      <c r="B8" s="75" t="s">
        <v>44</v>
      </c>
      <c r="C8" s="75" t="s">
        <v>47</v>
      </c>
      <c r="D8" s="14" t="s">
        <v>14</v>
      </c>
      <c r="E8" s="14" t="s">
        <v>41</v>
      </c>
      <c r="F8" s="135"/>
      <c r="G8" s="141"/>
      <c r="H8" s="16"/>
      <c r="J8" s="5"/>
    </row>
    <row r="9" spans="1:24" ht="15.75">
      <c r="A9" s="134"/>
      <c r="B9" s="77" t="s">
        <v>45</v>
      </c>
      <c r="C9" s="77" t="s">
        <v>48</v>
      </c>
      <c r="D9" s="15"/>
      <c r="E9" s="15" t="s">
        <v>42</v>
      </c>
      <c r="F9" s="133"/>
      <c r="G9" s="149"/>
      <c r="H9" s="16"/>
      <c r="J9" s="5"/>
      <c r="T9" s="7"/>
      <c r="U9" s="7"/>
      <c r="V9" s="7"/>
      <c r="W9" s="7"/>
      <c r="X9" s="7"/>
    </row>
    <row r="10" spans="1:24" ht="15" customHeight="1">
      <c r="A10" s="34" t="s">
        <v>49</v>
      </c>
      <c r="B10" s="108">
        <v>1424735</v>
      </c>
      <c r="C10" s="110">
        <v>18</v>
      </c>
      <c r="D10" s="51">
        <v>25645</v>
      </c>
      <c r="E10" s="50">
        <v>19.209737827715358</v>
      </c>
      <c r="F10" s="179" t="s">
        <v>57</v>
      </c>
      <c r="G10" s="180"/>
      <c r="H10" s="16"/>
      <c r="J10" s="5"/>
    </row>
    <row r="11" spans="1:24" ht="15" customHeight="1">
      <c r="A11" s="34" t="s">
        <v>50</v>
      </c>
      <c r="B11" s="108">
        <v>2037881</v>
      </c>
      <c r="C11" s="110">
        <v>18.399999999999999</v>
      </c>
      <c r="D11" s="35">
        <v>37497</v>
      </c>
      <c r="E11" s="50">
        <v>28.087640449438201</v>
      </c>
      <c r="F11" s="179" t="s">
        <v>58</v>
      </c>
      <c r="G11" s="180"/>
      <c r="H11" s="16"/>
      <c r="J11" s="5"/>
    </row>
    <row r="12" spans="1:24" ht="15" customHeight="1">
      <c r="A12" s="34" t="s">
        <v>52</v>
      </c>
      <c r="B12" s="108">
        <v>114770</v>
      </c>
      <c r="C12" s="111">
        <v>17.600000000000001</v>
      </c>
      <c r="D12" s="35">
        <v>2020</v>
      </c>
      <c r="E12" s="50">
        <v>1.5131086142322097</v>
      </c>
      <c r="F12" s="181" t="s">
        <v>59</v>
      </c>
      <c r="G12" s="182"/>
      <c r="H12" s="16"/>
      <c r="J12" s="5"/>
    </row>
    <row r="13" spans="1:24" ht="15" customHeight="1">
      <c r="A13" s="34" t="s">
        <v>53</v>
      </c>
      <c r="B13" s="108">
        <v>210118</v>
      </c>
      <c r="C13" s="110">
        <v>13</v>
      </c>
      <c r="D13" s="35">
        <v>2732</v>
      </c>
      <c r="E13" s="50">
        <v>2.1</v>
      </c>
      <c r="F13" s="181" t="s">
        <v>60</v>
      </c>
      <c r="G13" s="182"/>
      <c r="H13" s="16"/>
      <c r="J13" s="5"/>
    </row>
    <row r="14" spans="1:24" ht="15" customHeight="1">
      <c r="A14" s="40" t="s">
        <v>108</v>
      </c>
      <c r="B14" s="108">
        <v>1872346</v>
      </c>
      <c r="C14" s="71">
        <v>27.4</v>
      </c>
      <c r="D14" s="41">
        <v>51302</v>
      </c>
      <c r="E14" s="50">
        <v>38.428464419475652</v>
      </c>
      <c r="F14" s="181" t="s">
        <v>112</v>
      </c>
      <c r="G14" s="182"/>
      <c r="H14" s="16"/>
      <c r="J14" s="5"/>
    </row>
    <row r="15" spans="1:24" ht="15" customHeight="1">
      <c r="A15" s="34" t="s">
        <v>51</v>
      </c>
      <c r="B15" s="108">
        <v>680374</v>
      </c>
      <c r="C15" s="110">
        <v>20.6</v>
      </c>
      <c r="D15" s="35">
        <v>14016</v>
      </c>
      <c r="E15" s="50">
        <v>10.498876404494382</v>
      </c>
      <c r="F15" s="181" t="s">
        <v>61</v>
      </c>
      <c r="G15" s="182"/>
      <c r="H15" s="16"/>
      <c r="J15" s="5"/>
    </row>
    <row r="16" spans="1:24" ht="15" customHeight="1">
      <c r="A16" s="34" t="s">
        <v>54</v>
      </c>
      <c r="B16" s="108">
        <v>7760</v>
      </c>
      <c r="C16" s="110">
        <v>17.3</v>
      </c>
      <c r="D16" s="35">
        <v>134</v>
      </c>
      <c r="E16" s="50">
        <v>0.10037453183520599</v>
      </c>
      <c r="F16" s="181" t="s">
        <v>62</v>
      </c>
      <c r="G16" s="182"/>
      <c r="H16" s="16"/>
      <c r="J16" s="5"/>
    </row>
    <row r="17" spans="1:10" ht="15" customHeight="1">
      <c r="A17" s="34" t="s">
        <v>55</v>
      </c>
      <c r="B17" s="108">
        <v>7376</v>
      </c>
      <c r="C17" s="110">
        <v>20.9</v>
      </c>
      <c r="D17" s="35">
        <v>154</v>
      </c>
      <c r="E17" s="50">
        <v>0.1153558052434457</v>
      </c>
      <c r="F17" s="181" t="s">
        <v>63</v>
      </c>
      <c r="G17" s="182"/>
      <c r="H17" s="16"/>
      <c r="J17" s="5"/>
    </row>
    <row r="18" spans="1:10" ht="15" customHeight="1">
      <c r="A18" s="91" t="s">
        <v>56</v>
      </c>
      <c r="B18" s="109">
        <v>6355360</v>
      </c>
      <c r="C18" s="110">
        <v>21.005891090355227</v>
      </c>
      <c r="D18" s="92">
        <v>133500</v>
      </c>
      <c r="E18" s="93">
        <v>100</v>
      </c>
      <c r="F18" s="187" t="s">
        <v>64</v>
      </c>
      <c r="G18" s="188"/>
      <c r="H18" s="16"/>
      <c r="J18" s="5"/>
    </row>
    <row r="19" spans="1:10" ht="9" customHeight="1">
      <c r="A19" s="94"/>
      <c r="B19" s="95"/>
      <c r="C19" s="96"/>
      <c r="D19" s="97"/>
      <c r="E19" s="96"/>
      <c r="F19" s="98"/>
      <c r="G19" s="98"/>
      <c r="H19" s="16"/>
      <c r="J19" s="5"/>
    </row>
    <row r="20" spans="1:10" ht="15" customHeight="1">
      <c r="A20" s="183"/>
      <c r="B20" s="184"/>
      <c r="C20" s="184"/>
      <c r="D20" s="184"/>
      <c r="E20" s="184"/>
      <c r="F20" s="184"/>
      <c r="G20" s="184"/>
      <c r="H20" s="16"/>
      <c r="J20" s="5"/>
    </row>
    <row r="21" spans="1:10" ht="15" customHeight="1">
      <c r="A21" s="32"/>
      <c r="B21" s="33"/>
      <c r="C21" s="33"/>
      <c r="D21" s="33"/>
      <c r="E21" s="33"/>
      <c r="F21" s="33"/>
      <c r="G21" s="33"/>
      <c r="H21" s="16"/>
      <c r="J21" s="5"/>
    </row>
    <row r="22" spans="1:10" ht="4.5" customHeight="1">
      <c r="A22" s="19"/>
      <c r="B22" s="19"/>
      <c r="C22" s="19"/>
      <c r="D22" s="20"/>
      <c r="E22" s="20"/>
      <c r="F22" s="20"/>
      <c r="G22" s="20"/>
      <c r="H22" s="16"/>
      <c r="J22" s="5"/>
    </row>
    <row r="23" spans="1:10" ht="15.75" customHeight="1">
      <c r="A23" s="123" t="s">
        <v>102</v>
      </c>
      <c r="B23" s="123"/>
      <c r="C23" s="123"/>
      <c r="D23" s="123"/>
      <c r="E23" s="123"/>
      <c r="F23" s="123"/>
      <c r="G23" s="123"/>
      <c r="H23" s="16"/>
      <c r="J23" s="5"/>
    </row>
    <row r="24" spans="1:10" ht="16.5" customHeight="1">
      <c r="A24" s="123" t="s">
        <v>103</v>
      </c>
      <c r="B24" s="123"/>
      <c r="C24" s="123"/>
      <c r="D24" s="123"/>
      <c r="E24" s="123"/>
      <c r="F24" s="123"/>
      <c r="G24" s="123"/>
      <c r="H24" s="16"/>
    </row>
    <row r="25" spans="1:10" ht="16.5" customHeight="1">
      <c r="A25" s="185" t="s">
        <v>85</v>
      </c>
      <c r="B25" s="185"/>
      <c r="C25" s="16"/>
      <c r="D25" s="16"/>
      <c r="E25" s="16"/>
      <c r="F25" s="186" t="s">
        <v>69</v>
      </c>
      <c r="G25" s="186"/>
      <c r="H25" s="16"/>
    </row>
    <row r="26" spans="1:10" ht="12.6" customHeight="1">
      <c r="A26" s="146" t="s">
        <v>26</v>
      </c>
      <c r="B26" s="100" t="s">
        <v>27</v>
      </c>
      <c r="C26" s="100" t="s">
        <v>36</v>
      </c>
      <c r="D26" s="101" t="s">
        <v>3</v>
      </c>
      <c r="E26" s="102" t="s">
        <v>39</v>
      </c>
      <c r="F26" s="147" t="s">
        <v>38</v>
      </c>
      <c r="G26" s="145"/>
      <c r="H26" s="16"/>
    </row>
    <row r="27" spans="1:10" ht="12.6" customHeight="1">
      <c r="A27" s="136"/>
      <c r="B27" s="75" t="s">
        <v>28</v>
      </c>
      <c r="C27" s="75" t="s">
        <v>8</v>
      </c>
      <c r="D27" s="14" t="s">
        <v>37</v>
      </c>
      <c r="E27" s="14" t="s">
        <v>30</v>
      </c>
      <c r="F27" s="135"/>
      <c r="G27" s="141"/>
      <c r="H27" s="16"/>
    </row>
    <row r="28" spans="1:10" ht="15.75">
      <c r="A28" s="136"/>
      <c r="B28" s="75" t="s">
        <v>43</v>
      </c>
      <c r="C28" s="75" t="s">
        <v>46</v>
      </c>
      <c r="D28" s="14" t="s">
        <v>33</v>
      </c>
      <c r="E28" s="14" t="s">
        <v>40</v>
      </c>
      <c r="F28" s="135"/>
      <c r="G28" s="141"/>
      <c r="H28" s="16"/>
    </row>
    <row r="29" spans="1:10" ht="15.75">
      <c r="A29" s="136"/>
      <c r="B29" s="75" t="s">
        <v>44</v>
      </c>
      <c r="C29" s="75" t="s">
        <v>47</v>
      </c>
      <c r="D29" s="14" t="s">
        <v>14</v>
      </c>
      <c r="E29" s="14" t="s">
        <v>41</v>
      </c>
      <c r="F29" s="135"/>
      <c r="G29" s="141"/>
      <c r="H29" s="16"/>
    </row>
    <row r="30" spans="1:10" ht="12.75" customHeight="1">
      <c r="A30" s="134"/>
      <c r="B30" s="77" t="s">
        <v>45</v>
      </c>
      <c r="C30" s="77" t="s">
        <v>48</v>
      </c>
      <c r="D30" s="15"/>
      <c r="E30" s="15" t="s">
        <v>42</v>
      </c>
      <c r="F30" s="133"/>
      <c r="G30" s="149"/>
      <c r="H30" s="16"/>
    </row>
    <row r="31" spans="1:10" ht="16.5" customHeight="1">
      <c r="A31" s="49" t="s">
        <v>49</v>
      </c>
      <c r="B31" s="108">
        <v>62739</v>
      </c>
      <c r="C31" s="110">
        <v>15</v>
      </c>
      <c r="D31" s="51">
        <v>941</v>
      </c>
      <c r="E31" s="50">
        <v>18.173039783700272</v>
      </c>
      <c r="F31" s="125" t="s">
        <v>95</v>
      </c>
      <c r="G31" s="126"/>
      <c r="H31" s="189"/>
      <c r="I31" s="189"/>
      <c r="J31" s="2"/>
    </row>
    <row r="32" spans="1:10" ht="17.25" customHeight="1">
      <c r="A32" s="49" t="s">
        <v>50</v>
      </c>
      <c r="B32" s="108">
        <v>63774</v>
      </c>
      <c r="C32" s="110">
        <v>15.2</v>
      </c>
      <c r="D32" s="51">
        <v>969</v>
      </c>
      <c r="E32" s="50">
        <v>18.713789107763613</v>
      </c>
      <c r="F32" s="125" t="s">
        <v>58</v>
      </c>
      <c r="G32" s="126"/>
      <c r="H32" s="189"/>
      <c r="I32" s="189"/>
      <c r="J32" s="2"/>
    </row>
    <row r="33" spans="1:16" ht="15.75" customHeight="1">
      <c r="A33" s="49" t="s">
        <v>52</v>
      </c>
      <c r="B33" s="108">
        <v>15141</v>
      </c>
      <c r="C33" s="110">
        <v>16.399999999999999</v>
      </c>
      <c r="D33" s="51">
        <v>248</v>
      </c>
      <c r="E33" s="50">
        <v>4.7894940131324839</v>
      </c>
      <c r="F33" s="125" t="s">
        <v>59</v>
      </c>
      <c r="G33" s="126"/>
      <c r="H33" s="54"/>
      <c r="I33" s="189"/>
      <c r="J33" s="189"/>
    </row>
    <row r="34" spans="1:16" ht="15.75" customHeight="1">
      <c r="A34" s="49" t="s">
        <v>53</v>
      </c>
      <c r="B34" s="108">
        <v>16225</v>
      </c>
      <c r="C34" s="110">
        <v>10.8</v>
      </c>
      <c r="D34" s="51">
        <v>175</v>
      </c>
      <c r="E34" s="50">
        <v>3.3796832753959061</v>
      </c>
      <c r="F34" s="125" t="s">
        <v>60</v>
      </c>
      <c r="G34" s="126"/>
      <c r="H34" s="54"/>
      <c r="I34" s="189"/>
      <c r="J34" s="189"/>
    </row>
    <row r="35" spans="1:16" ht="15.75" customHeight="1">
      <c r="A35" s="49" t="s">
        <v>109</v>
      </c>
      <c r="B35" s="38">
        <v>57505</v>
      </c>
      <c r="C35" s="120">
        <v>22.5</v>
      </c>
      <c r="D35" s="38">
        <v>1294</v>
      </c>
      <c r="E35" s="50">
        <v>24.990343762070296</v>
      </c>
      <c r="F35" s="125" t="s">
        <v>112</v>
      </c>
      <c r="G35" s="126"/>
      <c r="H35" s="55"/>
      <c r="I35" s="2"/>
      <c r="J35" s="2"/>
    </row>
    <row r="36" spans="1:16" ht="15.75">
      <c r="A36" s="49" t="s">
        <v>51</v>
      </c>
      <c r="B36" s="108">
        <v>71569</v>
      </c>
      <c r="C36" s="110">
        <v>20.5</v>
      </c>
      <c r="D36" s="51">
        <v>1467</v>
      </c>
      <c r="E36" s="50">
        <v>28.331402085747392</v>
      </c>
      <c r="F36" s="125" t="s">
        <v>61</v>
      </c>
      <c r="G36" s="126"/>
      <c r="H36" s="55"/>
      <c r="I36" s="2"/>
      <c r="J36" s="2"/>
    </row>
    <row r="37" spans="1:16" ht="15.75" customHeight="1">
      <c r="A37" s="49" t="s">
        <v>54</v>
      </c>
      <c r="B37" s="108">
        <v>2976</v>
      </c>
      <c r="C37" s="110">
        <v>17.100000000000001</v>
      </c>
      <c r="D37" s="51">
        <v>51</v>
      </c>
      <c r="E37" s="50">
        <v>0.9849362688296639</v>
      </c>
      <c r="F37" s="125" t="s">
        <v>62</v>
      </c>
      <c r="G37" s="126"/>
      <c r="H37" s="55"/>
      <c r="I37" s="189"/>
      <c r="J37" s="189"/>
      <c r="M37" s="10"/>
      <c r="N37" s="10"/>
    </row>
    <row r="38" spans="1:16" ht="15" customHeight="1">
      <c r="A38" s="49" t="s">
        <v>55</v>
      </c>
      <c r="B38" s="108">
        <v>1608</v>
      </c>
      <c r="C38" s="110">
        <v>20.5</v>
      </c>
      <c r="D38" s="51">
        <v>33</v>
      </c>
      <c r="E38" s="50">
        <v>0.6373117033603708</v>
      </c>
      <c r="F38" s="125" t="s">
        <v>63</v>
      </c>
      <c r="G38" s="126"/>
      <c r="H38" s="55"/>
      <c r="I38" s="2"/>
      <c r="J38" s="2"/>
      <c r="M38" s="10"/>
      <c r="N38" s="10"/>
    </row>
    <row r="39" spans="1:16" ht="15.75">
      <c r="A39" s="57" t="s">
        <v>56</v>
      </c>
      <c r="B39" s="108">
        <v>291537</v>
      </c>
      <c r="C39" s="110">
        <v>17.761038907582915</v>
      </c>
      <c r="D39" s="51">
        <v>5178</v>
      </c>
      <c r="E39" s="50">
        <v>100</v>
      </c>
      <c r="F39" s="125" t="s">
        <v>64</v>
      </c>
      <c r="G39" s="126"/>
      <c r="H39" s="55"/>
      <c r="I39" s="2"/>
      <c r="J39" s="2"/>
      <c r="M39" s="10"/>
      <c r="N39" s="10"/>
    </row>
    <row r="40" spans="1:16" ht="12.6" customHeight="1">
      <c r="A40" s="16"/>
      <c r="B40" s="16"/>
      <c r="C40" s="16"/>
      <c r="D40" s="16"/>
      <c r="E40" s="22"/>
      <c r="F40" s="16"/>
      <c r="G40" s="16"/>
      <c r="H40" s="189"/>
      <c r="I40" s="189"/>
      <c r="J40" s="2"/>
      <c r="M40" s="10"/>
      <c r="N40" s="10"/>
    </row>
    <row r="41" spans="1:16" ht="16.5" customHeight="1">
      <c r="A41" s="183"/>
      <c r="B41" s="184"/>
      <c r="C41" s="184"/>
      <c r="D41" s="184"/>
      <c r="E41" s="184"/>
      <c r="F41" s="184"/>
      <c r="G41" s="184"/>
      <c r="H41" s="16"/>
      <c r="M41" s="10"/>
      <c r="N41" s="10"/>
    </row>
    <row r="42" spans="1:16" ht="12.6" customHeight="1">
      <c r="A42" s="16"/>
      <c r="B42" s="16"/>
      <c r="C42" s="16"/>
      <c r="D42" s="16"/>
      <c r="E42" s="16"/>
      <c r="F42" s="16"/>
      <c r="G42" s="16"/>
      <c r="H42" s="16"/>
      <c r="M42" s="10"/>
      <c r="N42" s="10"/>
      <c r="P42" s="3"/>
    </row>
    <row r="43" spans="1:16" ht="12.6" customHeight="1">
      <c r="M43" s="10"/>
      <c r="N43" s="10"/>
      <c r="P43" s="3"/>
    </row>
    <row r="44" spans="1:16" ht="12.6" customHeight="1">
      <c r="M44" s="10"/>
      <c r="N44" s="10"/>
      <c r="P44" s="3"/>
    </row>
    <row r="45" spans="1:16" ht="12.6" customHeight="1">
      <c r="M45" s="10"/>
      <c r="N45" s="10"/>
      <c r="P45" s="3"/>
    </row>
    <row r="46" spans="1:16" ht="12.6" customHeight="1">
      <c r="M46" s="10"/>
      <c r="N46" s="10"/>
      <c r="P46" s="3"/>
    </row>
    <row r="47" spans="1:16" ht="12.6" customHeight="1">
      <c r="M47" s="10"/>
      <c r="N47" s="10"/>
      <c r="P47" s="3"/>
    </row>
    <row r="48" spans="1:16" ht="12.6" customHeight="1">
      <c r="M48" s="10"/>
      <c r="N48" s="10"/>
      <c r="P48" s="3"/>
    </row>
    <row r="49" spans="13:16" ht="12.6" customHeight="1">
      <c r="M49" s="10"/>
      <c r="N49" s="10"/>
      <c r="P49" s="3"/>
    </row>
    <row r="50" spans="13:16" ht="12.6" customHeight="1">
      <c r="M50" s="10"/>
      <c r="N50" s="10"/>
      <c r="P50" s="3"/>
    </row>
    <row r="51" spans="13:16" ht="12.6" customHeight="1">
      <c r="M51" s="10"/>
      <c r="N51" s="10"/>
      <c r="P51" s="3"/>
    </row>
    <row r="52" spans="13:16" ht="12.6" customHeight="1">
      <c r="M52" s="10"/>
      <c r="N52" s="10"/>
      <c r="P52" s="3"/>
    </row>
    <row r="53" spans="13:16" ht="12.6" customHeight="1"/>
    <row r="54" spans="13:16" ht="12.6" customHeight="1"/>
    <row r="55" spans="13:16" ht="12.6" customHeight="1"/>
  </sheetData>
  <mergeCells count="37">
    <mergeCell ref="H40:I40"/>
    <mergeCell ref="H31:I31"/>
    <mergeCell ref="H32:I32"/>
    <mergeCell ref="I34:J34"/>
    <mergeCell ref="I37:J37"/>
    <mergeCell ref="I33:J33"/>
    <mergeCell ref="F35:G35"/>
    <mergeCell ref="A41:G41"/>
    <mergeCell ref="F37:G37"/>
    <mergeCell ref="F39:G39"/>
    <mergeCell ref="F38:G38"/>
    <mergeCell ref="F36:G36"/>
    <mergeCell ref="A20:G20"/>
    <mergeCell ref="F14:G14"/>
    <mergeCell ref="F34:G34"/>
    <mergeCell ref="F31:G31"/>
    <mergeCell ref="A23:G23"/>
    <mergeCell ref="A24:G24"/>
    <mergeCell ref="A25:B25"/>
    <mergeCell ref="F25:G25"/>
    <mergeCell ref="A26:A30"/>
    <mergeCell ref="F26:G30"/>
    <mergeCell ref="F32:G32"/>
    <mergeCell ref="F33:G33"/>
    <mergeCell ref="F18:G18"/>
    <mergeCell ref="F17:G17"/>
    <mergeCell ref="F16:G16"/>
    <mergeCell ref="F11:G11"/>
    <mergeCell ref="F12:G12"/>
    <mergeCell ref="F13:G13"/>
    <mergeCell ref="F15:G15"/>
    <mergeCell ref="F10:G10"/>
    <mergeCell ref="A2:G2"/>
    <mergeCell ref="F5:G9"/>
    <mergeCell ref="A5:A9"/>
    <mergeCell ref="A3:G3"/>
    <mergeCell ref="E4:G4"/>
  </mergeCells>
  <printOptions horizontalCentered="1" verticalCentered="1"/>
  <pageMargins left="0.59055118110236227" right="0.59055118110236227" top="0.19685039370078741" bottom="0.19685039370078741" header="0.31496062992125984" footer="0.31496062992125984"/>
  <pageSetup orientation="landscape" r:id="rId1"/>
  <headerFooter>
    <oddFooter>&amp;L6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rightToLeft="1" view="pageBreakPreview" zoomScale="60" zoomScaleNormal="100" workbookViewId="0">
      <selection activeCell="B27" sqref="B27:E33"/>
    </sheetView>
  </sheetViews>
  <sheetFormatPr defaultRowHeight="15"/>
  <cols>
    <col min="1" max="1" width="13" customWidth="1"/>
    <col min="2" max="2" width="17.7109375" customWidth="1"/>
    <col min="3" max="3" width="18.85546875" customWidth="1"/>
    <col min="4" max="4" width="16.140625" customWidth="1"/>
    <col min="5" max="5" width="15.28515625" customWidth="1"/>
    <col min="6" max="6" width="6.28515625" customWidth="1"/>
    <col min="7" max="7" width="10.42578125" customWidth="1"/>
    <col min="14" max="14" width="9.140625" style="9"/>
  </cols>
  <sheetData>
    <row r="1" spans="1:15" ht="15.75">
      <c r="A1" s="123" t="s">
        <v>104</v>
      </c>
      <c r="B1" s="123"/>
      <c r="C1" s="123"/>
      <c r="D1" s="123"/>
      <c r="E1" s="123"/>
      <c r="F1" s="123"/>
      <c r="G1" s="123"/>
    </row>
    <row r="2" spans="1:15" ht="15.75">
      <c r="A2" s="123" t="s">
        <v>105</v>
      </c>
      <c r="B2" s="123"/>
      <c r="C2" s="123"/>
      <c r="D2" s="123"/>
      <c r="E2" s="123"/>
      <c r="F2" s="123"/>
      <c r="G2" s="123"/>
    </row>
    <row r="3" spans="1:15" ht="15.75">
      <c r="A3" s="185" t="s">
        <v>86</v>
      </c>
      <c r="B3" s="185"/>
      <c r="C3" s="16"/>
      <c r="D3" s="16"/>
      <c r="E3" s="16"/>
      <c r="F3" s="186" t="s">
        <v>90</v>
      </c>
      <c r="G3" s="186"/>
    </row>
    <row r="4" spans="1:15" ht="15.75">
      <c r="A4" s="146" t="s">
        <v>26</v>
      </c>
      <c r="B4" s="100" t="s">
        <v>27</v>
      </c>
      <c r="C4" s="100" t="s">
        <v>36</v>
      </c>
      <c r="D4" s="101" t="s">
        <v>3</v>
      </c>
      <c r="E4" s="102" t="s">
        <v>39</v>
      </c>
      <c r="F4" s="147" t="s">
        <v>38</v>
      </c>
      <c r="G4" s="145"/>
    </row>
    <row r="5" spans="1:15" ht="15.75">
      <c r="A5" s="136"/>
      <c r="B5" s="75" t="s">
        <v>28</v>
      </c>
      <c r="C5" s="75" t="s">
        <v>8</v>
      </c>
      <c r="D5" s="14" t="s">
        <v>37</v>
      </c>
      <c r="E5" s="14" t="s">
        <v>30</v>
      </c>
      <c r="F5" s="135"/>
      <c r="G5" s="141"/>
      <c r="M5" s="6"/>
    </row>
    <row r="6" spans="1:15" ht="15.75">
      <c r="A6" s="136"/>
      <c r="B6" s="75" t="s">
        <v>43</v>
      </c>
      <c r="C6" s="75" t="s">
        <v>46</v>
      </c>
      <c r="D6" s="14" t="s">
        <v>33</v>
      </c>
      <c r="E6" s="14" t="s">
        <v>40</v>
      </c>
      <c r="F6" s="135"/>
      <c r="G6" s="141"/>
      <c r="M6" s="5"/>
    </row>
    <row r="7" spans="1:15" ht="15.75">
      <c r="A7" s="136"/>
      <c r="B7" s="75" t="s">
        <v>44</v>
      </c>
      <c r="C7" s="75" t="s">
        <v>47</v>
      </c>
      <c r="D7" s="14" t="s">
        <v>14</v>
      </c>
      <c r="E7" s="14" t="s">
        <v>41</v>
      </c>
      <c r="F7" s="135"/>
      <c r="G7" s="141"/>
      <c r="M7" s="5"/>
      <c r="O7" s="3"/>
    </row>
    <row r="8" spans="1:15" ht="15.75">
      <c r="A8" s="134"/>
      <c r="B8" s="77" t="s">
        <v>45</v>
      </c>
      <c r="C8" s="77" t="s">
        <v>48</v>
      </c>
      <c r="D8" s="15"/>
      <c r="E8" s="15" t="s">
        <v>42</v>
      </c>
      <c r="F8" s="133"/>
      <c r="G8" s="149"/>
      <c r="M8" s="5"/>
      <c r="O8" s="3"/>
    </row>
    <row r="9" spans="1:15" ht="15.75">
      <c r="A9" s="39" t="s">
        <v>49</v>
      </c>
      <c r="B9" s="108">
        <v>12644</v>
      </c>
      <c r="C9" s="110">
        <v>10</v>
      </c>
      <c r="D9" s="38">
        <v>126</v>
      </c>
      <c r="E9" s="37">
        <v>8.7743732590529238</v>
      </c>
      <c r="F9" s="190" t="s">
        <v>95</v>
      </c>
      <c r="G9" s="191"/>
      <c r="M9" s="5"/>
      <c r="O9" s="3"/>
    </row>
    <row r="10" spans="1:15" ht="15" customHeight="1">
      <c r="A10" s="21" t="s">
        <v>50</v>
      </c>
      <c r="B10" s="108">
        <v>27823</v>
      </c>
      <c r="C10" s="110">
        <v>14</v>
      </c>
      <c r="D10" s="35">
        <v>390</v>
      </c>
      <c r="E10" s="50">
        <v>27.158774373259053</v>
      </c>
      <c r="F10" s="190" t="s">
        <v>58</v>
      </c>
      <c r="G10" s="191"/>
      <c r="M10" s="5"/>
      <c r="O10" s="3"/>
    </row>
    <row r="11" spans="1:15" ht="15" customHeight="1">
      <c r="A11" s="21" t="s">
        <v>52</v>
      </c>
      <c r="B11" s="108">
        <v>1515</v>
      </c>
      <c r="C11" s="110">
        <v>16.5</v>
      </c>
      <c r="D11" s="35">
        <v>25</v>
      </c>
      <c r="E11" s="50">
        <v>1.7409470752089138</v>
      </c>
      <c r="F11" s="190" t="s">
        <v>59</v>
      </c>
      <c r="G11" s="191"/>
      <c r="M11" s="5"/>
      <c r="O11" s="3"/>
    </row>
    <row r="12" spans="1:15" ht="15" customHeight="1">
      <c r="A12" s="21" t="s">
        <v>109</v>
      </c>
      <c r="B12" s="43">
        <v>31542</v>
      </c>
      <c r="C12" s="110">
        <v>21.9</v>
      </c>
      <c r="D12" s="112">
        <v>691</v>
      </c>
      <c r="E12" s="50">
        <v>48.119777158774376</v>
      </c>
      <c r="F12" s="190" t="s">
        <v>112</v>
      </c>
      <c r="G12" s="191"/>
      <c r="M12" s="5"/>
      <c r="O12" s="3"/>
    </row>
    <row r="13" spans="1:15" ht="15" customHeight="1">
      <c r="A13" s="21" t="s">
        <v>51</v>
      </c>
      <c r="B13" s="43">
        <v>18253</v>
      </c>
      <c r="C13" s="71">
        <v>11.2</v>
      </c>
      <c r="D13" s="46">
        <v>204</v>
      </c>
      <c r="E13" s="50">
        <v>14.206128133704734</v>
      </c>
      <c r="F13" s="190" t="s">
        <v>61</v>
      </c>
      <c r="G13" s="191"/>
      <c r="M13" s="5"/>
      <c r="O13" s="3"/>
    </row>
    <row r="14" spans="1:15" ht="15" customHeight="1">
      <c r="A14" s="103" t="s">
        <v>56</v>
      </c>
      <c r="B14" s="104">
        <v>91777</v>
      </c>
      <c r="C14" s="110">
        <v>15.646621702605227</v>
      </c>
      <c r="D14" s="92">
        <v>1436</v>
      </c>
      <c r="E14" s="93">
        <v>100</v>
      </c>
      <c r="F14" s="192" t="s">
        <v>64</v>
      </c>
      <c r="G14" s="193"/>
      <c r="L14" s="45"/>
      <c r="M14" s="5"/>
      <c r="O14" s="3"/>
    </row>
    <row r="15" spans="1:15" ht="12.6" customHeight="1">
      <c r="A15" s="105"/>
      <c r="B15" s="97"/>
      <c r="C15" s="96"/>
      <c r="D15" s="97"/>
      <c r="E15" s="96"/>
      <c r="F15" s="106"/>
      <c r="G15" s="106"/>
      <c r="M15" s="5"/>
      <c r="O15" s="3"/>
    </row>
    <row r="16" spans="1:15" ht="12.6" customHeight="1">
      <c r="A16" s="183"/>
      <c r="B16" s="183"/>
      <c r="C16" s="183"/>
      <c r="D16" s="183"/>
      <c r="E16" s="183"/>
      <c r="F16" s="183"/>
      <c r="G16" s="183"/>
      <c r="M16" s="5"/>
      <c r="O16" s="3"/>
    </row>
    <row r="17" spans="1:15" ht="12.6" customHeight="1">
      <c r="A17" s="32"/>
      <c r="B17" s="33"/>
      <c r="C17" s="33"/>
      <c r="D17" s="33"/>
      <c r="E17" s="33"/>
      <c r="F17" s="33"/>
      <c r="G17" s="33"/>
      <c r="M17" s="5"/>
      <c r="O17" s="3"/>
    </row>
    <row r="18" spans="1:15" ht="16.5" customHeight="1">
      <c r="A18" s="30"/>
      <c r="B18" s="31"/>
      <c r="C18" s="31"/>
      <c r="D18" s="31"/>
      <c r="E18" s="31"/>
      <c r="F18" s="31"/>
      <c r="G18" s="31"/>
      <c r="M18" s="5"/>
      <c r="O18" s="3"/>
    </row>
    <row r="19" spans="1:15" ht="15" customHeight="1">
      <c r="A19" s="123" t="s">
        <v>106</v>
      </c>
      <c r="B19" s="123"/>
      <c r="C19" s="123"/>
      <c r="D19" s="123"/>
      <c r="E19" s="123"/>
      <c r="F19" s="123"/>
      <c r="G19" s="123"/>
      <c r="M19" s="5"/>
      <c r="O19" s="3"/>
    </row>
    <row r="20" spans="1:15" ht="15" customHeight="1">
      <c r="A20" s="123" t="s">
        <v>107</v>
      </c>
      <c r="B20" s="123"/>
      <c r="C20" s="123"/>
      <c r="D20" s="123"/>
      <c r="E20" s="123"/>
      <c r="F20" s="123"/>
      <c r="G20" s="123"/>
      <c r="M20" s="5"/>
      <c r="O20" s="3"/>
    </row>
    <row r="21" spans="1:15" ht="12.6" customHeight="1">
      <c r="A21" s="185" t="s">
        <v>67</v>
      </c>
      <c r="B21" s="185"/>
      <c r="C21" s="16"/>
      <c r="D21" s="16"/>
      <c r="E21" s="16"/>
      <c r="F21" s="194" t="s">
        <v>68</v>
      </c>
      <c r="G21" s="194"/>
      <c r="K21" s="5"/>
      <c r="M21" s="5"/>
      <c r="O21" s="3"/>
    </row>
    <row r="22" spans="1:15" ht="12.6" customHeight="1">
      <c r="A22" s="146" t="s">
        <v>26</v>
      </c>
      <c r="B22" s="100" t="s">
        <v>27</v>
      </c>
      <c r="C22" s="100" t="s">
        <v>36</v>
      </c>
      <c r="D22" s="101" t="s">
        <v>3</v>
      </c>
      <c r="E22" s="102" t="s">
        <v>39</v>
      </c>
      <c r="F22" s="147" t="s">
        <v>38</v>
      </c>
      <c r="G22" s="145"/>
      <c r="O22" s="3"/>
    </row>
    <row r="23" spans="1:15" ht="12.6" customHeight="1">
      <c r="A23" s="136"/>
      <c r="B23" s="75" t="s">
        <v>28</v>
      </c>
      <c r="C23" s="75" t="s">
        <v>8</v>
      </c>
      <c r="D23" s="14" t="s">
        <v>37</v>
      </c>
      <c r="E23" s="14" t="s">
        <v>30</v>
      </c>
      <c r="F23" s="135"/>
      <c r="G23" s="141"/>
      <c r="O23" s="3"/>
    </row>
    <row r="24" spans="1:15" ht="12.6" customHeight="1">
      <c r="A24" s="136"/>
      <c r="B24" s="75" t="s">
        <v>43</v>
      </c>
      <c r="C24" s="75" t="s">
        <v>46</v>
      </c>
      <c r="D24" s="14" t="s">
        <v>33</v>
      </c>
      <c r="E24" s="14" t="s">
        <v>40</v>
      </c>
      <c r="F24" s="135"/>
      <c r="G24" s="141"/>
      <c r="O24" s="3"/>
    </row>
    <row r="25" spans="1:15" ht="12.6" customHeight="1">
      <c r="A25" s="136"/>
      <c r="B25" s="75" t="s">
        <v>44</v>
      </c>
      <c r="C25" s="75" t="s">
        <v>47</v>
      </c>
      <c r="D25" s="14" t="s">
        <v>14</v>
      </c>
      <c r="E25" s="14" t="s">
        <v>41</v>
      </c>
      <c r="F25" s="135"/>
      <c r="G25" s="141"/>
      <c r="O25" s="3"/>
    </row>
    <row r="26" spans="1:15" ht="12.6" customHeight="1">
      <c r="A26" s="134"/>
      <c r="B26" s="77" t="s">
        <v>45</v>
      </c>
      <c r="C26" s="77" t="s">
        <v>48</v>
      </c>
      <c r="D26" s="15"/>
      <c r="E26" s="15" t="s">
        <v>42</v>
      </c>
      <c r="F26" s="133"/>
      <c r="G26" s="149"/>
      <c r="O26" s="3"/>
    </row>
    <row r="27" spans="1:15" ht="15.75">
      <c r="A27" s="34" t="s">
        <v>49</v>
      </c>
      <c r="B27" s="108">
        <v>52576</v>
      </c>
      <c r="C27" s="110">
        <v>25</v>
      </c>
      <c r="D27" s="35">
        <v>1314</v>
      </c>
      <c r="E27" s="36">
        <v>31.533477321814257</v>
      </c>
      <c r="F27" s="125" t="s">
        <v>95</v>
      </c>
      <c r="G27" s="126"/>
      <c r="H27" s="2"/>
    </row>
    <row r="28" spans="1:15" ht="15.75">
      <c r="A28" s="34" t="s">
        <v>50</v>
      </c>
      <c r="B28" s="108">
        <v>96632</v>
      </c>
      <c r="C28" s="110">
        <v>13</v>
      </c>
      <c r="D28" s="35">
        <v>1256</v>
      </c>
      <c r="E28" s="50">
        <v>30.141588672906167</v>
      </c>
      <c r="F28" s="125" t="s">
        <v>58</v>
      </c>
      <c r="G28" s="126"/>
      <c r="H28" s="2"/>
    </row>
    <row r="29" spans="1:15" ht="15.75">
      <c r="A29" s="34" t="s">
        <v>52</v>
      </c>
      <c r="B29" s="108">
        <v>1560</v>
      </c>
      <c r="C29" s="110">
        <v>12.2</v>
      </c>
      <c r="D29" s="35">
        <v>19</v>
      </c>
      <c r="E29" s="50">
        <v>0.4559635229181665</v>
      </c>
      <c r="F29" s="125" t="s">
        <v>59</v>
      </c>
      <c r="G29" s="126"/>
      <c r="H29" s="2"/>
    </row>
    <row r="30" spans="1:15" ht="15.75">
      <c r="A30" s="44" t="s">
        <v>53</v>
      </c>
      <c r="B30" s="108">
        <v>3646</v>
      </c>
      <c r="C30" s="71">
        <v>9.9</v>
      </c>
      <c r="D30" s="46">
        <v>36</v>
      </c>
      <c r="E30" s="50">
        <v>0.86393088552915775</v>
      </c>
      <c r="F30" s="125" t="s">
        <v>113</v>
      </c>
      <c r="G30" s="126"/>
      <c r="H30" s="2"/>
      <c r="J30" s="189"/>
      <c r="K30" s="189"/>
    </row>
    <row r="31" spans="1:15" ht="15.75">
      <c r="A31" s="44" t="s">
        <v>109</v>
      </c>
      <c r="B31" s="108">
        <v>32049</v>
      </c>
      <c r="C31" s="59">
        <v>28.7</v>
      </c>
      <c r="D31" s="46">
        <v>920</v>
      </c>
      <c r="E31" s="50">
        <v>22.078233741300696</v>
      </c>
      <c r="F31" s="125" t="s">
        <v>112</v>
      </c>
      <c r="G31" s="126"/>
      <c r="H31" s="2"/>
    </row>
    <row r="32" spans="1:15" ht="15.75">
      <c r="A32" s="44" t="s">
        <v>51</v>
      </c>
      <c r="B32" s="43">
        <v>47828</v>
      </c>
      <c r="C32" s="71">
        <v>13</v>
      </c>
      <c r="D32" s="46">
        <v>622</v>
      </c>
      <c r="E32" s="50">
        <v>14.926805855531558</v>
      </c>
      <c r="F32" s="125" t="s">
        <v>61</v>
      </c>
      <c r="G32" s="126"/>
      <c r="H32" s="53"/>
    </row>
    <row r="33" spans="1:15" ht="15.75">
      <c r="A33" s="57" t="s">
        <v>56</v>
      </c>
      <c r="B33" s="72">
        <v>234291</v>
      </c>
      <c r="C33" s="110">
        <v>17.785574349846986</v>
      </c>
      <c r="D33" s="52">
        <v>4167</v>
      </c>
      <c r="E33" s="50">
        <v>100</v>
      </c>
      <c r="F33" s="125" t="s">
        <v>64</v>
      </c>
      <c r="G33" s="126"/>
      <c r="H33" s="2"/>
      <c r="M33" s="2"/>
      <c r="N33" s="11"/>
    </row>
    <row r="34" spans="1:15" ht="15.75">
      <c r="A34" s="16"/>
      <c r="B34" s="16"/>
      <c r="C34" s="16"/>
      <c r="D34" s="16"/>
      <c r="E34" s="16"/>
      <c r="F34" s="16"/>
      <c r="G34" s="16"/>
      <c r="M34" s="2"/>
      <c r="N34" s="11"/>
    </row>
    <row r="35" spans="1:15" ht="15.75">
      <c r="A35" s="56"/>
      <c r="B35" s="56"/>
      <c r="C35" s="56"/>
      <c r="D35" s="56"/>
      <c r="E35" s="56"/>
      <c r="F35" s="56"/>
      <c r="G35" s="56"/>
      <c r="M35" s="2"/>
      <c r="N35" s="11"/>
    </row>
    <row r="36" spans="1:15">
      <c r="M36" s="2"/>
      <c r="N36" s="11"/>
    </row>
    <row r="37" spans="1:15" ht="12.6" customHeight="1">
      <c r="M37" s="2"/>
      <c r="N37" s="12"/>
    </row>
    <row r="38" spans="1:15" ht="12.6" customHeight="1">
      <c r="M38" s="2"/>
      <c r="N38" s="12"/>
    </row>
    <row r="39" spans="1:15" ht="12.6" customHeight="1">
      <c r="M39" s="2"/>
      <c r="N39" s="12"/>
    </row>
    <row r="40" spans="1:15" ht="12.6" customHeight="1">
      <c r="M40" s="2"/>
      <c r="N40" s="12"/>
    </row>
    <row r="41" spans="1:15" ht="12.6" customHeight="1">
      <c r="M41" s="2"/>
      <c r="N41" s="12"/>
    </row>
    <row r="42" spans="1:15" ht="12.6" customHeight="1">
      <c r="M42" s="2"/>
      <c r="N42" s="12"/>
    </row>
    <row r="43" spans="1:15" ht="12.6" customHeight="1">
      <c r="M43" s="2"/>
      <c r="N43" s="12"/>
    </row>
    <row r="44" spans="1:15" ht="12.6" customHeight="1">
      <c r="M44" s="2"/>
      <c r="N44" s="12"/>
    </row>
    <row r="45" spans="1:15" ht="12.6" customHeight="1">
      <c r="M45" s="2"/>
      <c r="N45" s="12"/>
    </row>
    <row r="46" spans="1:15" ht="12.6" customHeight="1">
      <c r="M46" s="2"/>
      <c r="N46" s="12"/>
    </row>
    <row r="47" spans="1:15" ht="12.6" customHeight="1">
      <c r="N47" s="3"/>
    </row>
    <row r="48" spans="1:15" ht="12.6" customHeight="1">
      <c r="N48" s="3"/>
      <c r="O48" s="3"/>
    </row>
    <row r="49" spans="14:15" ht="12.6" customHeight="1">
      <c r="N49" s="3"/>
      <c r="O49" s="3"/>
    </row>
    <row r="50" spans="14:15" ht="12.6" customHeight="1">
      <c r="N50" s="3"/>
      <c r="O50" s="3"/>
    </row>
    <row r="51" spans="14:15" ht="12.6" customHeight="1">
      <c r="N51" s="3"/>
      <c r="O51" s="3"/>
    </row>
    <row r="52" spans="14:15" ht="12.6" customHeight="1">
      <c r="N52" s="3"/>
      <c r="O52" s="3"/>
    </row>
  </sheetData>
  <mergeCells count="27">
    <mergeCell ref="F14:G14"/>
    <mergeCell ref="F32:G32"/>
    <mergeCell ref="J30:K30"/>
    <mergeCell ref="F12:G12"/>
    <mergeCell ref="F13:G13"/>
    <mergeCell ref="F30:G30"/>
    <mergeCell ref="F31:G31"/>
    <mergeCell ref="F22:G26"/>
    <mergeCell ref="A20:G20"/>
    <mergeCell ref="A21:B21"/>
    <mergeCell ref="F21:G21"/>
    <mergeCell ref="F33:G33"/>
    <mergeCell ref="F29:G29"/>
    <mergeCell ref="F27:G27"/>
    <mergeCell ref="F28:G28"/>
    <mergeCell ref="A1:G1"/>
    <mergeCell ref="A2:G2"/>
    <mergeCell ref="F3:G3"/>
    <mergeCell ref="A3:B3"/>
    <mergeCell ref="A4:A8"/>
    <mergeCell ref="F4:G8"/>
    <mergeCell ref="F9:G9"/>
    <mergeCell ref="A22:A26"/>
    <mergeCell ref="A16:G16"/>
    <mergeCell ref="A19:G19"/>
    <mergeCell ref="F10:G10"/>
    <mergeCell ref="F11:G11"/>
  </mergeCells>
  <printOptions horizontalCentered="1" verticalCentered="1"/>
  <pageMargins left="0.59055118110236227" right="0.59055118110236227" top="0.19685039370078741" bottom="0.19685039370078741" header="0.31496062992125984" footer="0.31496062992125984"/>
  <pageSetup orientation="landscape" r:id="rId1"/>
  <headerFooter>
    <oddFooter>&amp;L7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rightToLeft="1" tabSelected="1" showWhiteSpace="0" view="pageBreakPreview" zoomScale="60" zoomScaleNormal="100" workbookViewId="0">
      <selection activeCell="E21" sqref="E21"/>
    </sheetView>
  </sheetViews>
  <sheetFormatPr defaultRowHeight="15"/>
  <cols>
    <col min="2" max="2" width="16.140625" customWidth="1"/>
    <col min="3" max="3" width="14.85546875" customWidth="1"/>
    <col min="4" max="4" width="13.7109375" customWidth="1"/>
    <col min="5" max="5" width="14" customWidth="1"/>
    <col min="6" max="6" width="18.140625" customWidth="1"/>
  </cols>
  <sheetData>
    <row r="1" spans="1:11" ht="15.75">
      <c r="A1" s="123" t="s">
        <v>110</v>
      </c>
      <c r="B1" s="123"/>
      <c r="C1" s="123"/>
      <c r="D1" s="123"/>
      <c r="E1" s="123"/>
      <c r="F1" s="123"/>
    </row>
    <row r="2" spans="1:11" ht="15.75">
      <c r="A2" s="123" t="s">
        <v>111</v>
      </c>
      <c r="B2" s="123"/>
      <c r="C2" s="123"/>
      <c r="D2" s="123"/>
      <c r="E2" s="123"/>
      <c r="F2" s="123"/>
    </row>
    <row r="3" spans="1:11" ht="15.75">
      <c r="A3" s="73" t="s">
        <v>87</v>
      </c>
      <c r="B3" s="73"/>
      <c r="C3" s="73"/>
      <c r="D3" s="73"/>
      <c r="E3" s="73"/>
      <c r="F3" s="73" t="s">
        <v>91</v>
      </c>
    </row>
    <row r="4" spans="1:11" ht="15.75">
      <c r="A4" s="99" t="s">
        <v>26</v>
      </c>
      <c r="B4" s="100" t="s">
        <v>27</v>
      </c>
      <c r="C4" s="100" t="s">
        <v>36</v>
      </c>
      <c r="D4" s="101" t="s">
        <v>3</v>
      </c>
      <c r="E4" s="102" t="s">
        <v>39</v>
      </c>
      <c r="F4" s="100" t="s">
        <v>38</v>
      </c>
    </row>
    <row r="5" spans="1:11" ht="16.5" customHeight="1">
      <c r="A5" s="76"/>
      <c r="B5" s="75" t="s">
        <v>28</v>
      </c>
      <c r="C5" s="75" t="s">
        <v>8</v>
      </c>
      <c r="D5" s="14" t="s">
        <v>37</v>
      </c>
      <c r="E5" s="14" t="s">
        <v>30</v>
      </c>
      <c r="F5" s="75"/>
    </row>
    <row r="6" spans="1:11" ht="15.75">
      <c r="A6" s="76"/>
      <c r="B6" s="75" t="s">
        <v>43</v>
      </c>
      <c r="C6" s="75" t="s">
        <v>46</v>
      </c>
      <c r="D6" s="14" t="s">
        <v>33</v>
      </c>
      <c r="E6" s="14" t="s">
        <v>40</v>
      </c>
      <c r="F6" s="75"/>
    </row>
    <row r="7" spans="1:11" ht="15.75">
      <c r="A7" s="76"/>
      <c r="B7" s="75" t="s">
        <v>44</v>
      </c>
      <c r="C7" s="75" t="s">
        <v>47</v>
      </c>
      <c r="D7" s="14" t="s">
        <v>14</v>
      </c>
      <c r="E7" s="14" t="s">
        <v>41</v>
      </c>
      <c r="F7" s="75"/>
    </row>
    <row r="8" spans="1:11" ht="15.75">
      <c r="A8" s="78"/>
      <c r="B8" s="77" t="s">
        <v>45</v>
      </c>
      <c r="C8" s="77" t="s">
        <v>48</v>
      </c>
      <c r="D8" s="15"/>
      <c r="E8" s="15" t="s">
        <v>42</v>
      </c>
      <c r="F8" s="77"/>
      <c r="K8" s="6"/>
    </row>
    <row r="9" spans="1:11" ht="17.25" customHeight="1">
      <c r="A9" s="21" t="s">
        <v>49</v>
      </c>
      <c r="B9" s="108">
        <v>112837</v>
      </c>
      <c r="C9" s="110">
        <v>30</v>
      </c>
      <c r="D9" s="84">
        <v>3385</v>
      </c>
      <c r="E9" s="81">
        <v>15.7</v>
      </c>
      <c r="F9" s="82" t="s">
        <v>95</v>
      </c>
      <c r="G9" s="2"/>
      <c r="H9">
        <f>D9/$D$17*100</f>
        <v>15.745650758210067</v>
      </c>
      <c r="K9" s="6"/>
    </row>
    <row r="10" spans="1:11" ht="17.25" customHeight="1">
      <c r="A10" s="21" t="s">
        <v>50</v>
      </c>
      <c r="B10" s="108">
        <v>297962</v>
      </c>
      <c r="C10" s="111">
        <v>23.8</v>
      </c>
      <c r="D10" s="84">
        <v>7091</v>
      </c>
      <c r="E10" s="81">
        <v>33</v>
      </c>
      <c r="F10" s="82" t="s">
        <v>58</v>
      </c>
      <c r="G10" s="2"/>
      <c r="H10">
        <f t="shared" ref="H10:H17" si="0">D10/$D$17*100</f>
        <v>32.984463671039165</v>
      </c>
      <c r="K10" s="6"/>
    </row>
    <row r="11" spans="1:11" ht="15.75" customHeight="1">
      <c r="A11" s="21" t="s">
        <v>52</v>
      </c>
      <c r="B11" s="108">
        <v>19907</v>
      </c>
      <c r="C11" s="111">
        <v>20.7</v>
      </c>
      <c r="D11" s="84">
        <v>412</v>
      </c>
      <c r="E11" s="81">
        <v>1.9</v>
      </c>
      <c r="F11" s="82" t="s">
        <v>59</v>
      </c>
      <c r="G11" s="2"/>
      <c r="H11">
        <f t="shared" si="0"/>
        <v>1.9164573448692903</v>
      </c>
      <c r="I11" s="190"/>
      <c r="J11" s="191"/>
      <c r="K11" s="6"/>
    </row>
    <row r="12" spans="1:11" ht="16.5" customHeight="1">
      <c r="A12" s="21" t="s">
        <v>53</v>
      </c>
      <c r="B12" s="108">
        <v>32155</v>
      </c>
      <c r="C12" s="111">
        <v>29.9</v>
      </c>
      <c r="D12" s="84">
        <v>961</v>
      </c>
      <c r="E12" s="81">
        <v>4.5</v>
      </c>
      <c r="F12" s="82" t="s">
        <v>60</v>
      </c>
      <c r="G12" s="2"/>
      <c r="H12">
        <f t="shared" si="0"/>
        <v>4.4701832728625917</v>
      </c>
      <c r="K12" s="6"/>
    </row>
    <row r="13" spans="1:11" ht="15.75" customHeight="1">
      <c r="A13" s="21" t="s">
        <v>108</v>
      </c>
      <c r="B13" s="108">
        <v>113175</v>
      </c>
      <c r="C13" s="110">
        <v>34.5</v>
      </c>
      <c r="D13" s="84">
        <v>3905</v>
      </c>
      <c r="E13" s="81">
        <v>18.2</v>
      </c>
      <c r="F13" s="82" t="s">
        <v>112</v>
      </c>
      <c r="G13" s="2"/>
      <c r="H13">
        <f t="shared" si="0"/>
        <v>18.164480416782958</v>
      </c>
      <c r="K13" s="6"/>
    </row>
    <row r="14" spans="1:11" ht="15" customHeight="1">
      <c r="A14" s="21" t="s">
        <v>51</v>
      </c>
      <c r="B14" s="108">
        <v>172942</v>
      </c>
      <c r="C14" s="110">
        <v>32.700000000000003</v>
      </c>
      <c r="D14" s="84">
        <v>5655</v>
      </c>
      <c r="E14" s="81">
        <v>26.3</v>
      </c>
      <c r="F14" s="82" t="s">
        <v>61</v>
      </c>
      <c r="G14" s="2"/>
      <c r="H14">
        <f t="shared" si="0"/>
        <v>26.304772536980188</v>
      </c>
      <c r="K14" s="6"/>
    </row>
    <row r="15" spans="1:11" ht="16.5" customHeight="1">
      <c r="A15" s="21" t="s">
        <v>54</v>
      </c>
      <c r="B15" s="108">
        <v>3106</v>
      </c>
      <c r="C15" s="111">
        <v>19</v>
      </c>
      <c r="D15" s="84">
        <v>59</v>
      </c>
      <c r="E15" s="81">
        <v>0.3</v>
      </c>
      <c r="F15" s="82" t="s">
        <v>62</v>
      </c>
      <c r="G15" s="2"/>
      <c r="H15">
        <f t="shared" si="0"/>
        <v>0.27444413433807796</v>
      </c>
      <c r="K15" s="6"/>
    </row>
    <row r="16" spans="1:11" ht="15" customHeight="1">
      <c r="A16" s="21" t="s">
        <v>55</v>
      </c>
      <c r="B16" s="108">
        <v>1245</v>
      </c>
      <c r="C16" s="111">
        <v>24.1</v>
      </c>
      <c r="D16" s="84">
        <v>30</v>
      </c>
      <c r="E16" s="81">
        <v>0.1</v>
      </c>
      <c r="F16" s="82" t="s">
        <v>63</v>
      </c>
      <c r="G16" s="2"/>
      <c r="H16">
        <f t="shared" si="0"/>
        <v>0.13954786491766677</v>
      </c>
      <c r="I16" s="5"/>
      <c r="K16" s="6"/>
    </row>
    <row r="17" spans="1:11" ht="16.5" customHeight="1">
      <c r="A17" s="58" t="s">
        <v>56</v>
      </c>
      <c r="B17" s="108">
        <v>753329</v>
      </c>
      <c r="C17" s="110">
        <v>28.537332294389302</v>
      </c>
      <c r="D17" s="84">
        <v>21498</v>
      </c>
      <c r="E17" s="81">
        <v>100</v>
      </c>
      <c r="F17" s="82" t="s">
        <v>64</v>
      </c>
      <c r="G17" s="2"/>
      <c r="H17">
        <f t="shared" si="0"/>
        <v>100</v>
      </c>
      <c r="K17" s="6"/>
    </row>
    <row r="18" spans="1:11" ht="12.6" customHeight="1">
      <c r="A18" s="16"/>
      <c r="B18" s="16"/>
      <c r="C18" s="16"/>
      <c r="D18" s="16"/>
      <c r="E18" s="16"/>
      <c r="F18" s="16"/>
      <c r="K18" s="6"/>
    </row>
    <row r="19" spans="1:11" ht="18" customHeight="1">
      <c r="A19" s="79"/>
      <c r="B19" s="80"/>
      <c r="C19" s="80"/>
      <c r="D19" s="80"/>
      <c r="E19" s="80"/>
      <c r="F19" s="80"/>
      <c r="K19" s="6"/>
    </row>
    <row r="20" spans="1:11" ht="12.6" customHeight="1">
      <c r="A20" s="79"/>
      <c r="B20" s="80"/>
      <c r="C20" s="80"/>
      <c r="D20" s="80"/>
      <c r="E20" s="80"/>
      <c r="F20" s="80"/>
      <c r="K20" s="6"/>
    </row>
    <row r="21" spans="1:11" ht="12.6" customHeight="1">
      <c r="H21" s="3"/>
      <c r="J21" s="5"/>
      <c r="K21" s="6"/>
    </row>
    <row r="22" spans="1:11" ht="12.6" customHeight="1">
      <c r="A22" s="83"/>
      <c r="B22" s="83"/>
      <c r="C22" s="83"/>
      <c r="D22" s="83"/>
      <c r="E22" s="83"/>
      <c r="F22" s="83"/>
      <c r="K22" s="6"/>
    </row>
    <row r="23" spans="1:11" ht="12.6" customHeight="1">
      <c r="A23" s="83"/>
      <c r="B23" s="83"/>
      <c r="C23" s="83"/>
      <c r="D23" s="83"/>
      <c r="E23" s="83"/>
      <c r="F23" s="83"/>
      <c r="J23" s="6"/>
      <c r="K23" s="6"/>
    </row>
    <row r="24" spans="1:11" ht="12.6" customHeight="1">
      <c r="I24" s="6"/>
      <c r="K24" s="6"/>
    </row>
    <row r="25" spans="1:11" ht="12.6" customHeight="1">
      <c r="D25" s="8"/>
    </row>
    <row r="26" spans="1:11" ht="12.6" customHeight="1"/>
  </sheetData>
  <mergeCells count="3">
    <mergeCell ref="A1:F1"/>
    <mergeCell ref="A2:F2"/>
    <mergeCell ref="I11:J11"/>
  </mergeCells>
  <printOptions horizontalCentered="1" verticalCentered="1"/>
  <pageMargins left="0.7" right="0.7" top="0.75" bottom="0.75" header="0.3" footer="0.3"/>
  <pageSetup orientation="landscape" r:id="rId1"/>
  <headerFooter>
    <oddFooter>&amp;L8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rightToLeft="1" zoomScale="51" zoomScaleNormal="51" workbookViewId="0">
      <selection activeCell="L44" sqref="L44"/>
    </sheetView>
  </sheetViews>
  <sheetFormatPr defaultRowHeight="15"/>
  <cols>
    <col min="2" max="2" width="17.85546875" customWidth="1"/>
    <col min="3" max="3" width="16.140625" customWidth="1"/>
    <col min="4" max="4" width="14.42578125" customWidth="1"/>
    <col min="5" max="5" width="16.140625" customWidth="1"/>
    <col min="6" max="6" width="24.5703125" customWidth="1"/>
  </cols>
  <sheetData>
    <row r="2" spans="1:6" ht="21">
      <c r="A2" s="47"/>
      <c r="B2" s="47" t="s">
        <v>15</v>
      </c>
      <c r="C2" s="47" t="s">
        <v>73</v>
      </c>
      <c r="D2" s="47" t="s">
        <v>74</v>
      </c>
      <c r="E2" s="47" t="s">
        <v>75</v>
      </c>
      <c r="F2" s="47" t="s">
        <v>19</v>
      </c>
    </row>
    <row r="3" spans="1:6" ht="21">
      <c r="A3" s="48" t="s">
        <v>49</v>
      </c>
      <c r="B3" s="47">
        <v>19919</v>
      </c>
      <c r="C3" s="47">
        <v>720</v>
      </c>
      <c r="D3" s="47">
        <v>0</v>
      </c>
      <c r="E3" s="47">
        <v>1061</v>
      </c>
      <c r="F3" s="47">
        <v>4440</v>
      </c>
    </row>
    <row r="4" spans="1:6" ht="21">
      <c r="A4" s="48" t="s">
        <v>50</v>
      </c>
      <c r="B4" s="47">
        <v>37129</v>
      </c>
      <c r="C4" s="47">
        <v>1048</v>
      </c>
      <c r="D4" s="47">
        <v>390</v>
      </c>
      <c r="E4" s="47">
        <v>1266</v>
      </c>
      <c r="F4" s="47">
        <v>7400</v>
      </c>
    </row>
    <row r="5" spans="1:6" ht="21">
      <c r="A5" s="48" t="s">
        <v>52</v>
      </c>
      <c r="B5" s="47">
        <v>1774</v>
      </c>
      <c r="C5" s="47">
        <v>238</v>
      </c>
      <c r="D5" s="47">
        <v>26</v>
      </c>
      <c r="E5" s="47">
        <v>18</v>
      </c>
      <c r="F5" s="47">
        <v>410</v>
      </c>
    </row>
    <row r="6" spans="1:6" ht="21">
      <c r="A6" s="48" t="s">
        <v>53</v>
      </c>
      <c r="B6" s="47">
        <v>2632</v>
      </c>
      <c r="C6" s="47">
        <v>170</v>
      </c>
      <c r="D6" s="47">
        <v>12</v>
      </c>
      <c r="E6" s="47">
        <v>37</v>
      </c>
      <c r="F6" s="47">
        <v>861</v>
      </c>
    </row>
    <row r="7" spans="1:6" ht="21">
      <c r="A7" s="48" t="s">
        <v>51</v>
      </c>
      <c r="B7" s="47">
        <v>15631</v>
      </c>
      <c r="C7" s="47">
        <v>1459</v>
      </c>
      <c r="D7" s="47">
        <v>201</v>
      </c>
      <c r="E7" s="47">
        <v>608</v>
      </c>
      <c r="F7" s="47">
        <v>4202</v>
      </c>
    </row>
    <row r="8" spans="1:6" ht="21">
      <c r="A8" s="48" t="s">
        <v>54</v>
      </c>
      <c r="B8" s="47">
        <v>105</v>
      </c>
      <c r="C8" s="47">
        <v>43</v>
      </c>
      <c r="D8" s="47">
        <v>0</v>
      </c>
      <c r="E8" s="47">
        <v>0</v>
      </c>
      <c r="F8" s="47">
        <v>51</v>
      </c>
    </row>
    <row r="9" spans="1:6" ht="21">
      <c r="A9" s="48" t="s">
        <v>55</v>
      </c>
      <c r="B9" s="47">
        <v>140</v>
      </c>
      <c r="C9" s="47">
        <v>32</v>
      </c>
      <c r="D9" s="47">
        <v>0</v>
      </c>
      <c r="E9" s="47">
        <v>0</v>
      </c>
      <c r="F9" s="47">
        <v>29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rightToLeft="1" view="pageLayout" zoomScaleNormal="100" workbookViewId="0">
      <selection activeCell="A3" sqref="A3"/>
    </sheetView>
  </sheetViews>
  <sheetFormatPr defaultRowHeight="15"/>
  <cols>
    <col min="9" max="9" width="11.7109375" customWidth="1"/>
  </cols>
  <sheetData>
    <row r="1" spans="1:9" ht="15.75">
      <c r="A1" s="20"/>
      <c r="B1" s="20"/>
      <c r="C1" s="20"/>
      <c r="D1" s="20"/>
      <c r="E1" s="20"/>
      <c r="F1" s="20"/>
      <c r="G1" s="20"/>
      <c r="H1" s="20"/>
      <c r="I1" s="20"/>
    </row>
    <row r="2" spans="1:9" ht="15.75">
      <c r="A2" s="20"/>
      <c r="B2" s="20"/>
      <c r="C2" s="20"/>
      <c r="D2" s="20"/>
      <c r="E2" s="20"/>
      <c r="F2" s="20"/>
      <c r="G2" s="20"/>
      <c r="H2" s="20"/>
      <c r="I2" s="20"/>
    </row>
    <row r="3" spans="1:9" ht="15.75">
      <c r="A3" s="20"/>
      <c r="B3" s="20"/>
      <c r="C3" s="20"/>
      <c r="D3" s="20"/>
      <c r="E3" s="20"/>
      <c r="F3" s="20"/>
      <c r="G3" s="20"/>
      <c r="H3" s="20"/>
      <c r="I3" s="20"/>
    </row>
    <row r="4" spans="1:9" ht="15.75">
      <c r="A4" s="20"/>
      <c r="B4" s="20"/>
      <c r="C4" s="20"/>
      <c r="D4" s="20"/>
      <c r="E4" s="20"/>
      <c r="F4" s="20"/>
      <c r="G4" s="20"/>
      <c r="H4" s="20"/>
      <c r="I4" s="20"/>
    </row>
    <row r="5" spans="1:9" ht="15.75">
      <c r="A5" s="20"/>
      <c r="B5" s="20"/>
      <c r="C5" s="20"/>
      <c r="D5" s="20"/>
      <c r="E5" s="20"/>
      <c r="F5" s="20"/>
      <c r="G5" s="20"/>
      <c r="H5" s="20"/>
      <c r="I5" s="20"/>
    </row>
    <row r="6" spans="1:9" ht="15.75">
      <c r="A6" s="20"/>
      <c r="B6" s="20"/>
      <c r="C6" s="20"/>
      <c r="D6" s="20"/>
      <c r="E6" s="20"/>
      <c r="F6" s="20"/>
      <c r="G6" s="20"/>
      <c r="H6" s="20"/>
      <c r="I6" s="20"/>
    </row>
    <row r="7" spans="1:9" ht="15.75">
      <c r="A7" s="20"/>
      <c r="B7" s="20"/>
      <c r="C7" s="20"/>
      <c r="D7" s="20"/>
      <c r="E7" s="20"/>
      <c r="F7" s="20"/>
      <c r="G7" s="20"/>
      <c r="H7" s="20"/>
      <c r="I7" s="20"/>
    </row>
    <row r="8" spans="1:9" ht="15.75">
      <c r="A8" s="20"/>
      <c r="B8" s="20"/>
      <c r="C8" s="20"/>
      <c r="D8" s="20"/>
      <c r="E8" s="20"/>
      <c r="F8" s="20"/>
      <c r="G8" s="20"/>
      <c r="H8" s="20"/>
      <c r="I8" s="20"/>
    </row>
    <row r="9" spans="1:9" ht="15.75">
      <c r="A9" s="20"/>
      <c r="B9" s="20"/>
      <c r="C9" s="20"/>
      <c r="D9" s="20"/>
      <c r="E9" s="20"/>
      <c r="F9" s="20"/>
      <c r="G9" s="20"/>
      <c r="H9" s="20"/>
      <c r="I9" s="20"/>
    </row>
    <row r="10" spans="1:9" ht="15.75">
      <c r="A10" s="20"/>
      <c r="B10" s="20"/>
      <c r="C10" s="20"/>
      <c r="D10" s="20"/>
      <c r="E10" s="20"/>
      <c r="F10" s="20"/>
      <c r="G10" s="20"/>
      <c r="H10" s="20"/>
      <c r="I10" s="20"/>
    </row>
    <row r="11" spans="1:9" ht="15.75">
      <c r="A11" s="20"/>
      <c r="B11" s="20"/>
      <c r="C11" s="20"/>
      <c r="D11" s="20"/>
      <c r="E11" s="20"/>
      <c r="F11" s="20"/>
      <c r="G11" s="20"/>
      <c r="H11" s="20"/>
      <c r="I11" s="20"/>
    </row>
    <row r="12" spans="1:9" ht="15.75">
      <c r="A12" s="20"/>
      <c r="B12" s="20"/>
      <c r="C12" s="20"/>
      <c r="D12" s="20"/>
      <c r="E12" s="20"/>
      <c r="F12" s="20"/>
      <c r="G12" s="20"/>
      <c r="H12" s="20"/>
      <c r="I12" s="20"/>
    </row>
    <row r="13" spans="1:9" ht="15.75">
      <c r="A13" s="20"/>
      <c r="B13" s="20"/>
      <c r="C13" s="20"/>
      <c r="D13" s="20"/>
      <c r="E13" s="20"/>
      <c r="F13" s="20"/>
      <c r="G13" s="20"/>
      <c r="H13" s="20"/>
      <c r="I13" s="20"/>
    </row>
    <row r="14" spans="1:9" ht="15.75">
      <c r="A14" s="20"/>
      <c r="B14" s="20"/>
      <c r="C14" s="20"/>
      <c r="D14" s="20"/>
      <c r="E14" s="20"/>
      <c r="F14" s="20"/>
      <c r="G14" s="20"/>
      <c r="H14" s="20"/>
      <c r="I14" s="20"/>
    </row>
    <row r="15" spans="1:9" ht="15.75">
      <c r="A15" s="20"/>
      <c r="B15" s="20"/>
      <c r="C15" s="20"/>
      <c r="D15" s="20"/>
      <c r="E15" s="20"/>
      <c r="F15" s="20"/>
      <c r="G15" s="20"/>
      <c r="H15" s="20"/>
      <c r="I15" s="20"/>
    </row>
    <row r="16" spans="1:9" ht="15.75">
      <c r="A16" s="20"/>
      <c r="B16" s="20"/>
      <c r="C16" s="20"/>
      <c r="D16" s="20"/>
      <c r="E16" s="20"/>
      <c r="F16" s="20"/>
      <c r="G16" s="20"/>
      <c r="H16" s="20"/>
      <c r="I16" s="20"/>
    </row>
    <row r="17" spans="1:9" ht="15.75">
      <c r="A17" s="20"/>
      <c r="B17" s="20"/>
      <c r="C17" s="20"/>
      <c r="D17" s="20"/>
      <c r="E17" s="20"/>
      <c r="F17" s="20"/>
      <c r="G17" s="20"/>
      <c r="H17" s="20"/>
      <c r="I17" s="20"/>
    </row>
    <row r="18" spans="1:9" ht="15.75">
      <c r="A18" s="20"/>
      <c r="B18" s="20"/>
      <c r="C18" s="20"/>
      <c r="D18" s="20"/>
      <c r="E18" s="20"/>
      <c r="F18" s="20"/>
      <c r="G18" s="20"/>
      <c r="H18" s="20"/>
      <c r="I18" s="20"/>
    </row>
    <row r="19" spans="1:9" ht="15.75">
      <c r="A19" s="20"/>
      <c r="B19" s="20"/>
      <c r="C19" s="20"/>
      <c r="D19" s="20"/>
      <c r="E19" s="20"/>
      <c r="F19" s="20"/>
      <c r="G19" s="20"/>
      <c r="H19" s="20"/>
      <c r="I19" s="20"/>
    </row>
    <row r="20" spans="1:9" ht="15.75">
      <c r="A20" s="20"/>
      <c r="B20" s="20"/>
      <c r="C20" s="20"/>
      <c r="D20" s="20"/>
      <c r="E20" s="20"/>
      <c r="F20" s="20"/>
      <c r="G20" s="20"/>
      <c r="H20" s="20"/>
      <c r="I20" s="20"/>
    </row>
    <row r="22" spans="1:9" ht="15.75">
      <c r="A22" s="19"/>
      <c r="B22" s="19"/>
      <c r="C22" s="19"/>
      <c r="D22" s="19"/>
      <c r="E22" s="19"/>
      <c r="F22" s="19"/>
      <c r="G22" s="19"/>
      <c r="H22" s="19"/>
      <c r="I22" s="19"/>
    </row>
    <row r="23" spans="1:9" ht="15.75">
      <c r="A23" s="19"/>
      <c r="B23" s="19"/>
      <c r="C23" s="19"/>
      <c r="D23" s="19"/>
      <c r="E23" s="19"/>
      <c r="F23" s="19"/>
      <c r="G23" s="19"/>
      <c r="H23" s="19"/>
      <c r="I23" s="19"/>
    </row>
    <row r="24" spans="1:9" ht="15.75">
      <c r="A24" s="195" t="s">
        <v>93</v>
      </c>
      <c r="B24" s="142"/>
      <c r="C24" s="142"/>
      <c r="D24" s="142"/>
      <c r="E24" s="142"/>
      <c r="F24" s="142"/>
      <c r="G24" s="142"/>
      <c r="H24" s="142"/>
      <c r="I24" s="143"/>
    </row>
    <row r="25" spans="1:9" ht="15.75">
      <c r="A25" s="196" t="s">
        <v>94</v>
      </c>
      <c r="B25" s="124"/>
      <c r="C25" s="124"/>
      <c r="D25" s="124"/>
      <c r="E25" s="124"/>
      <c r="F25" s="124"/>
      <c r="G25" s="124"/>
      <c r="H25" s="124"/>
      <c r="I25" s="144"/>
    </row>
    <row r="26" spans="1:9" ht="15.75">
      <c r="A26" s="23"/>
      <c r="B26" s="19"/>
      <c r="C26" s="19"/>
      <c r="D26" s="19"/>
      <c r="E26" s="19"/>
      <c r="F26" s="19"/>
      <c r="G26" s="19"/>
      <c r="H26" s="19"/>
      <c r="I26" s="24"/>
    </row>
    <row r="27" spans="1:9" ht="15.75">
      <c r="A27" s="23"/>
      <c r="B27" s="19"/>
      <c r="C27" s="19"/>
      <c r="D27" s="19"/>
      <c r="E27" s="19"/>
      <c r="F27" s="25"/>
      <c r="G27" s="19"/>
      <c r="H27" s="19"/>
      <c r="I27" s="26" t="s">
        <v>72</v>
      </c>
    </row>
    <row r="28" spans="1:9" ht="15.75">
      <c r="A28" s="23"/>
      <c r="B28" s="19"/>
      <c r="C28" s="19"/>
      <c r="D28" s="19"/>
      <c r="E28" s="19"/>
      <c r="F28" s="19"/>
      <c r="G28" s="19"/>
      <c r="H28" s="19"/>
      <c r="I28" s="24"/>
    </row>
    <row r="29" spans="1:9" ht="15.75">
      <c r="A29" s="23"/>
      <c r="B29" s="19"/>
      <c r="C29" s="19"/>
      <c r="D29" s="19"/>
      <c r="E29" s="19"/>
      <c r="F29" s="19"/>
      <c r="G29" s="19"/>
      <c r="H29" s="19"/>
      <c r="I29" s="24"/>
    </row>
    <row r="30" spans="1:9" ht="15.75">
      <c r="A30" s="23"/>
      <c r="B30" s="19"/>
      <c r="C30" s="19"/>
      <c r="D30" s="19"/>
      <c r="E30" s="19"/>
      <c r="F30" s="19"/>
      <c r="G30" s="19"/>
      <c r="H30" s="19"/>
      <c r="I30" s="24"/>
    </row>
    <row r="31" spans="1:9" ht="15.75">
      <c r="A31" s="23"/>
      <c r="B31" s="19"/>
      <c r="C31" s="19"/>
      <c r="D31" s="19"/>
      <c r="E31" s="19"/>
      <c r="F31" s="19"/>
      <c r="G31" s="19"/>
      <c r="H31" s="19"/>
      <c r="I31" s="24"/>
    </row>
    <row r="32" spans="1:9" ht="15.75">
      <c r="A32" s="23"/>
      <c r="B32" s="19"/>
      <c r="C32" s="19"/>
      <c r="D32" s="19"/>
      <c r="E32" s="19"/>
      <c r="F32" s="19"/>
      <c r="G32" s="19"/>
      <c r="H32" s="19"/>
      <c r="I32" s="24"/>
    </row>
    <row r="33" spans="1:9" ht="15.75">
      <c r="A33" s="23"/>
      <c r="B33" s="19"/>
      <c r="C33" s="19"/>
      <c r="D33" s="19"/>
      <c r="E33" s="19"/>
      <c r="F33" s="19"/>
      <c r="G33" s="19"/>
      <c r="H33" s="19"/>
      <c r="I33" s="24"/>
    </row>
    <row r="34" spans="1:9" ht="15.75">
      <c r="A34" s="23"/>
      <c r="B34" s="19"/>
      <c r="C34" s="19"/>
      <c r="D34" s="19"/>
      <c r="E34" s="19"/>
      <c r="F34" s="19"/>
      <c r="G34" s="19"/>
      <c r="H34" s="19"/>
      <c r="I34" s="24"/>
    </row>
    <row r="35" spans="1:9" ht="15.75">
      <c r="A35" s="23"/>
      <c r="B35" s="19"/>
      <c r="C35" s="19"/>
      <c r="D35" s="19"/>
      <c r="E35" s="19"/>
      <c r="F35" s="19"/>
      <c r="G35" s="19"/>
      <c r="H35" s="19"/>
      <c r="I35" s="24"/>
    </row>
    <row r="36" spans="1:9" ht="15.75">
      <c r="A36" s="23"/>
      <c r="B36" s="19"/>
      <c r="C36" s="19"/>
      <c r="D36" s="19"/>
      <c r="E36" s="19"/>
      <c r="F36" s="19"/>
      <c r="G36" s="19"/>
      <c r="H36" s="19"/>
      <c r="I36" s="24"/>
    </row>
    <row r="37" spans="1:9" ht="15.75">
      <c r="A37" s="23"/>
      <c r="B37" s="19"/>
      <c r="C37" s="19"/>
      <c r="D37" s="19"/>
      <c r="E37" s="19"/>
      <c r="F37" s="19"/>
      <c r="G37" s="19"/>
      <c r="H37" s="19"/>
      <c r="I37" s="24"/>
    </row>
    <row r="38" spans="1:9" ht="15.75">
      <c r="A38" s="23"/>
      <c r="B38" s="19"/>
      <c r="C38" s="19"/>
      <c r="D38" s="19"/>
      <c r="E38" s="19"/>
      <c r="F38" s="19"/>
      <c r="G38" s="19"/>
      <c r="H38" s="19"/>
      <c r="I38" s="24"/>
    </row>
    <row r="39" spans="1:9" ht="15.75">
      <c r="A39" s="23"/>
      <c r="B39" s="19"/>
      <c r="C39" s="19"/>
      <c r="D39" s="19"/>
      <c r="E39" s="19"/>
      <c r="F39" s="19"/>
      <c r="G39" s="19"/>
      <c r="H39" s="19"/>
      <c r="I39" s="24"/>
    </row>
    <row r="40" spans="1:9" ht="15.75">
      <c r="A40" s="23"/>
      <c r="B40" s="19"/>
      <c r="C40" s="19"/>
      <c r="D40" s="19"/>
      <c r="E40" s="19"/>
      <c r="F40" s="19"/>
      <c r="G40" s="19"/>
      <c r="H40" s="19"/>
      <c r="I40" s="24"/>
    </row>
    <row r="41" spans="1:9" ht="15.75">
      <c r="A41" s="23"/>
      <c r="B41" s="19"/>
      <c r="C41" s="19"/>
      <c r="D41" s="19"/>
      <c r="E41" s="19"/>
      <c r="F41" s="19"/>
      <c r="G41" s="19"/>
      <c r="H41" s="19"/>
      <c r="I41" s="24"/>
    </row>
    <row r="42" spans="1:9" ht="15.75">
      <c r="A42" s="27"/>
      <c r="B42" s="28"/>
      <c r="C42" s="28"/>
      <c r="D42" s="28"/>
      <c r="E42" s="28"/>
      <c r="F42" s="28"/>
      <c r="G42" s="28"/>
      <c r="H42" s="28"/>
      <c r="I42" s="29"/>
    </row>
    <row r="43" spans="1:9" ht="15.75">
      <c r="A43" s="19"/>
      <c r="B43" s="19"/>
      <c r="C43" s="19"/>
      <c r="D43" s="19"/>
      <c r="E43" s="19"/>
      <c r="F43" s="19"/>
      <c r="G43" s="19"/>
      <c r="H43" s="19"/>
      <c r="I43" s="19"/>
    </row>
    <row r="49" spans="5:5">
      <c r="E49" s="9"/>
    </row>
  </sheetData>
  <mergeCells count="2">
    <mergeCell ref="A24:I24"/>
    <mergeCell ref="A25:I25"/>
  </mergeCells>
  <pageMargins left="0.7" right="0.7" top="0.75" bottom="0.75" header="0.3" footer="0.3"/>
  <pageSetup paperSize="9" scale="95" orientation="portrait" verticalDpi="0" r:id="rId1"/>
  <headerFooter>
    <oddFooter>&amp;L5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جدول 1</vt:lpstr>
      <vt:lpstr>شكل 1</vt:lpstr>
      <vt:lpstr>برتقال جدول 2</vt:lpstr>
      <vt:lpstr>جدول 4 الليمون الحلو</vt:lpstr>
      <vt:lpstr>جدول 6 النارنج</vt:lpstr>
      <vt:lpstr>Sheet1</vt:lpstr>
      <vt:lpstr>Sheet2</vt:lpstr>
      <vt:lpstr>'برتقال جدول 2'!Print_Area</vt:lpstr>
      <vt:lpstr>'جدول 1'!Print_Area</vt:lpstr>
      <vt:lpstr>'جدول 4 الليمون الحلو'!Print_Area</vt:lpstr>
      <vt:lpstr>'جدول 6 النارنج'!Print_Area</vt:lpstr>
      <vt:lpstr>'شكل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Hussan</dc:creator>
  <cp:lastModifiedBy>Mics175</cp:lastModifiedBy>
  <cp:lastPrinted>2019-04-25T07:14:57Z</cp:lastPrinted>
  <dcterms:created xsi:type="dcterms:W3CDTF">2013-01-07T09:41:17Z</dcterms:created>
  <dcterms:modified xsi:type="dcterms:W3CDTF">2019-05-21T06:03:52Z</dcterms:modified>
</cp:coreProperties>
</file>